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s/slicer1.xml" ContentType="application/vnd.ms-excel.slicer+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19440" windowHeight="11760" firstSheet="4" activeTab="4"/>
  </bookViews>
  <sheets>
    <sheet name="temp" sheetId="1" state="hidden" r:id="rId1"/>
    <sheet name="CA 1" sheetId="5" state="hidden" r:id="rId2"/>
    <sheet name="CA 2" sheetId="6" state="hidden" r:id="rId3"/>
    <sheet name="Sheet2" sheetId="2" state="hidden" r:id="rId4"/>
    <sheet name="DS Phòng Thi" sheetId="7" r:id="rId5"/>
    <sheet name="Mã Ca Thi" sheetId="8" state="hidden" r:id="rId6"/>
  </sheets>
  <definedNames>
    <definedName name="_xlnm._FilterDatabase" localSheetId="1" hidden="1">'CA 1'!$A$6:$G$68</definedName>
    <definedName name="_xlnm._FilterDatabase" localSheetId="2" hidden="1">'CA 2'!$A$6:$G$69</definedName>
    <definedName name="_xlnm._FilterDatabase" localSheetId="4" hidden="1">'DS Phòng Thi'!$A$8:$B$132</definedName>
    <definedName name="_xlnm._FilterDatabase" localSheetId="0" hidden="1">temp!$A$6:$G$131</definedName>
    <definedName name="_xlnm.Print_Area" localSheetId="4">'DS Phòng Thi'!$C$1:$L$133</definedName>
    <definedName name="_xlnm.Print_Titles" localSheetId="4">'DS Phòng Thi'!$8:$8</definedName>
    <definedName name="Slicer_Chọn_vòng_2">#N/A</definedName>
    <definedName name="Slicer_Phòng_thi">#N/A</definedName>
    <definedName name="Slicer_Phòng_thi1">#N/A</definedName>
    <definedName name="Slicer_Phòng_thi2">#N/A</definedName>
    <definedName name="Slicer_Trường">#N/A</definedName>
    <definedName name="Slicer_Trường1">#N/A</definedName>
  </definedNames>
  <calcPr calcId="144525"/>
  <extLst>
    <ext xmlns:x15="http://schemas.microsoft.com/office/spreadsheetml/2010/11/main" uri="{46BE6895-7355-4a93-B00E-2C351335B9C9}">
      <x15:slicerCaches xmlns:x14="http://schemas.microsoft.com/office/spreadsheetml/2009/9/main">
        <x14:slicerCache r:id="rId10"/>
        <x14:slicerCache r:id="rId11"/>
        <x14:slicerCache r:id="rId12"/>
        <x14:slicerCache r:id="rId13"/>
        <x14:slicerCache r:id="rId14"/>
        <x14:slicerCache r:id="rId15"/>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7" l="1"/>
  <c r="C40" i="7"/>
  <c r="C41" i="7" s="1"/>
  <c r="C42" i="7" s="1"/>
  <c r="C43" i="7" s="1"/>
  <c r="C44" i="7" s="1"/>
  <c r="C45" i="7" s="1"/>
  <c r="C46" i="7" s="1"/>
  <c r="C47" i="7" s="1"/>
  <c r="C48" i="7" s="1"/>
  <c r="C49" i="7" s="1"/>
  <c r="C50" i="7" s="1"/>
  <c r="C51" i="7" s="1"/>
  <c r="C52" i="7" s="1"/>
  <c r="C53" i="7" s="1"/>
  <c r="C54" i="7" s="1"/>
  <c r="C55" i="7" s="1"/>
  <c r="C56" i="7" s="1"/>
  <c r="C57" i="7" s="1"/>
  <c r="C58" i="7" s="1"/>
  <c r="C59" i="7" s="1"/>
  <c r="C60" i="7" s="1"/>
  <c r="C61" i="7" s="1"/>
  <c r="C62" i="7" s="1"/>
  <c r="C63" i="7" s="1"/>
  <c r="C64" i="7" s="1"/>
  <c r="C65" i="7" s="1"/>
  <c r="C66" i="7" s="1"/>
  <c r="C67" i="7" s="1"/>
  <c r="C68" i="7" s="1"/>
  <c r="C69" i="7" s="1"/>
  <c r="C70" i="7" s="1"/>
  <c r="C71" i="7"/>
  <c r="C72" i="7" s="1"/>
  <c r="C73" i="7" s="1"/>
  <c r="C74" i="7" s="1"/>
  <c r="C75" i="7" s="1"/>
  <c r="C76" i="7" s="1"/>
  <c r="C77" i="7" s="1"/>
  <c r="C78" i="7" s="1"/>
  <c r="C79" i="7" s="1"/>
  <c r="C80" i="7" s="1"/>
  <c r="C81" i="7" s="1"/>
  <c r="C82" i="7" s="1"/>
  <c r="C83" i="7" s="1"/>
  <c r="C84" i="7" s="1"/>
  <c r="C85" i="7" s="1"/>
  <c r="C86" i="7" s="1"/>
  <c r="C87" i="7" s="1"/>
  <c r="C88" i="7" s="1"/>
  <c r="C89" i="7" s="1"/>
  <c r="C90" i="7" s="1"/>
  <c r="C91" i="7" s="1"/>
  <c r="C92" i="7" s="1"/>
  <c r="C93" i="7" s="1"/>
  <c r="C94" i="7" s="1"/>
  <c r="C95" i="7" s="1"/>
  <c r="C96" i="7" s="1"/>
  <c r="C97" i="7" s="1"/>
  <c r="C98" i="7" s="1"/>
  <c r="C99" i="7" s="1"/>
  <c r="C100" i="7" s="1"/>
  <c r="C101" i="7" s="1"/>
  <c r="C102" i="7"/>
  <c r="C103" i="7" s="1"/>
  <c r="C104" i="7" s="1"/>
  <c r="C105" i="7" s="1"/>
  <c r="C106" i="7" s="1"/>
  <c r="C107" i="7" s="1"/>
  <c r="C108" i="7" s="1"/>
  <c r="C109" i="7" s="1"/>
  <c r="C110" i="7" s="1"/>
  <c r="C111" i="7" s="1"/>
  <c r="C112" i="7" s="1"/>
  <c r="C113" i="7" s="1"/>
  <c r="C114" i="7" s="1"/>
  <c r="C115" i="7" s="1"/>
  <c r="C116" i="7" s="1"/>
  <c r="C117" i="7" s="1"/>
  <c r="C118" i="7" s="1"/>
  <c r="C119" i="7" s="1"/>
  <c r="C120" i="7" s="1"/>
  <c r="C121" i="7" s="1"/>
  <c r="C122" i="7" s="1"/>
  <c r="C123" i="7" s="1"/>
  <c r="C124" i="7" s="1"/>
  <c r="C125" i="7" s="1"/>
  <c r="C126" i="7" s="1"/>
  <c r="C127" i="7" s="1"/>
  <c r="C128" i="7" s="1"/>
  <c r="C129" i="7" s="1"/>
  <c r="C130" i="7" s="1"/>
  <c r="C131" i="7" s="1"/>
  <c r="C132" i="7" s="1"/>
  <c r="C133" i="7" s="1"/>
  <c r="C9" i="7"/>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0" i="7"/>
  <c r="H11" i="7"/>
  <c r="H12" i="7"/>
  <c r="H13" i="7"/>
  <c r="H14" i="7"/>
  <c r="H15" i="7"/>
  <c r="H16" i="7"/>
  <c r="H17" i="7"/>
  <c r="H18" i="7"/>
  <c r="H19" i="7"/>
  <c r="H20" i="7"/>
  <c r="H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9" i="7"/>
  <c r="C18" i="2"/>
  <c r="C10" i="2"/>
</calcChain>
</file>

<file path=xl/sharedStrings.xml><?xml version="1.0" encoding="utf-8"?>
<sst xmlns="http://schemas.openxmlformats.org/spreadsheetml/2006/main" count="3129" uniqueCount="718">
  <si>
    <t>ỦY BAN NHÂN DÂN</t>
  </si>
  <si>
    <t>TT</t>
  </si>
  <si>
    <t>Họ và tên</t>
  </si>
  <si>
    <t>Mã HS</t>
  </si>
  <si>
    <t>Lớp</t>
  </si>
  <si>
    <t>Trường</t>
  </si>
  <si>
    <t>Ngày sinh</t>
  </si>
  <si>
    <t>CỘNG HÒA XÃ HỘI CHỦ NGHĨA VIỆT NAM</t>
  </si>
  <si>
    <t>Độc lập - Tự do - Hạnh phúc</t>
  </si>
  <si>
    <t>THÀNH PHỐ THỦ ĐỨC</t>
  </si>
  <si>
    <t>PHÒNG GIÁO DỤC VÀ ĐÀO TẠO</t>
  </si>
  <si>
    <t>DANH SÁCH HỌC SINH DỰ THI HỘI THI TÀI NĂNG TIN HỌC - NĂM HỌC 2020-2021
(Khu vực 1)</t>
  </si>
  <si>
    <t>Ghi chú</t>
  </si>
  <si>
    <t>28/5/2010</t>
  </si>
  <si>
    <t>5/2</t>
  </si>
  <si>
    <t>Nguyễn Phúc An</t>
  </si>
  <si>
    <t>Nguyễn Quốc Anh Kiệt</t>
  </si>
  <si>
    <t>5/4</t>
  </si>
  <si>
    <t>5/6</t>
  </si>
  <si>
    <t>Lê Ngọc Tường Vy</t>
  </si>
  <si>
    <t>Võ Minh Tấn Phát</t>
  </si>
  <si>
    <t>26/10/2010</t>
  </si>
  <si>
    <t>Vũ Ngọc Thiên An</t>
  </si>
  <si>
    <t>Đoàn Minh Khôi</t>
  </si>
  <si>
    <t>15/4/2010</t>
  </si>
  <si>
    <t>Huỳnh Hoàng Lâm</t>
  </si>
  <si>
    <t>26/5/2010</t>
  </si>
  <si>
    <t>Nguyễn Khánh Linh</t>
  </si>
  <si>
    <t>30/5/2010</t>
  </si>
  <si>
    <t>Nguyễn Hoàng Quốc Khánh</t>
  </si>
  <si>
    <t xml:space="preserve"> 02/09/2010</t>
  </si>
  <si>
    <t>7927505242</t>
  </si>
  <si>
    <t xml:space="preserve"> 5/1</t>
  </si>
  <si>
    <t>Tiểu học An Khánh</t>
  </si>
  <si>
    <t>Văn Vũ Minh Anh</t>
  </si>
  <si>
    <t xml:space="preserve"> 13/03/2010</t>
  </si>
  <si>
    <t>7926878998</t>
  </si>
  <si>
    <t>Ngô Tường An</t>
  </si>
  <si>
    <t>21/04/2010</t>
  </si>
  <si>
    <t>7926872410</t>
  </si>
  <si>
    <t>Trần Ngọc Mai Linh</t>
  </si>
  <si>
    <t>08 /06/2010</t>
  </si>
  <si>
    <t>7926875694</t>
  </si>
  <si>
    <t>Trần Huy Phong</t>
  </si>
  <si>
    <t>06/11/2010</t>
  </si>
  <si>
    <t>7926877437</t>
  </si>
  <si>
    <t>Nguyễn Hiển Khôi</t>
  </si>
  <si>
    <t>06/03/2010</t>
  </si>
  <si>
    <t>5/3</t>
  </si>
  <si>
    <t>Chuyển đến trong hè</t>
  </si>
  <si>
    <t>Phạm Trần Tiến Nam</t>
  </si>
  <si>
    <t>06/09/2010</t>
  </si>
  <si>
    <t>7911946012</t>
  </si>
  <si>
    <t>Mai Thiên Phú</t>
  </si>
  <si>
    <t>28/01/2010</t>
  </si>
  <si>
    <t>7911946017</t>
  </si>
  <si>
    <t>Huỳnh Đoàn Gia Khang</t>
  </si>
  <si>
    <t>01/02/2010</t>
  </si>
  <si>
    <t>7911946085</t>
  </si>
  <si>
    <t>5/5</t>
  </si>
  <si>
    <t>Cao Hữu Minh Khang</t>
  </si>
  <si>
    <t>14/12/2010</t>
  </si>
  <si>
    <t>769410160583</t>
  </si>
  <si>
    <t>5/1</t>
  </si>
  <si>
    <t>Nguyễn Hoàng Ngọc Khánh</t>
  </si>
  <si>
    <t>26/08/2010</t>
  </si>
  <si>
    <t>769410160948</t>
  </si>
  <si>
    <t>Nguyễn Hà Minh</t>
  </si>
  <si>
    <t>769410160956</t>
  </si>
  <si>
    <t>Trần Phúc Thịnh</t>
  </si>
  <si>
    <t>769410161000</t>
  </si>
  <si>
    <t>Trương Hoài Thanh Vy</t>
  </si>
  <si>
    <t>26/01/2010</t>
  </si>
  <si>
    <t>769410180060</t>
  </si>
  <si>
    <t>Ngô Hải Minh</t>
  </si>
  <si>
    <t>16/04/2010</t>
  </si>
  <si>
    <t>769410160405</t>
  </si>
  <si>
    <t>Nguyễn Hoàng Minh Tuấn</t>
  </si>
  <si>
    <t>10/01/2010</t>
  </si>
  <si>
    <t>769410161214</t>
  </si>
  <si>
    <t>Ngô Văn Thái</t>
  </si>
  <si>
    <t>01/01/2010</t>
  </si>
  <si>
    <t>769410190377</t>
  </si>
  <si>
    <t>Trần Khắc Gia Vinh</t>
  </si>
  <si>
    <t>30/08/2010</t>
  </si>
  <si>
    <t>769410180063</t>
  </si>
  <si>
    <t>Lê Hoàng Bách</t>
  </si>
  <si>
    <t>04/02/2010</t>
  </si>
  <si>
    <t>769410160836</t>
  </si>
  <si>
    <t>Bùi Trọng Nguyên</t>
  </si>
  <si>
    <t>7912341013</t>
  </si>
  <si>
    <t>4/2</t>
  </si>
  <si>
    <t>Phạm Gia Khải</t>
  </si>
  <si>
    <t>0118116882</t>
  </si>
  <si>
    <t>Nguyễn Minh Nguyệt</t>
  </si>
  <si>
    <t>7912341182</t>
  </si>
  <si>
    <t>Nguyễn Quỳnh Chi</t>
  </si>
  <si>
    <t>7925429511</t>
  </si>
  <si>
    <t>Hà Trịnh Minh Quốc</t>
  </si>
  <si>
    <t>7912341104</t>
  </si>
  <si>
    <t>Lữ Trần Quỳnh Lan</t>
  </si>
  <si>
    <t>7912341082</t>
  </si>
  <si>
    <t>Trần Ngọc Khánh Linh</t>
  </si>
  <si>
    <t>7924226491</t>
  </si>
  <si>
    <t>Nguyễn Thành Khang</t>
  </si>
  <si>
    <t>7912341076</t>
  </si>
  <si>
    <t>Phạm Thế Thành</t>
  </si>
  <si>
    <t>7925040011</t>
  </si>
  <si>
    <t>Nguyễn Đông Bảo</t>
  </si>
  <si>
    <t>7912341053</t>
  </si>
  <si>
    <t>Nguyễn Trần Bình An</t>
  </si>
  <si>
    <t>02/01/2011</t>
  </si>
  <si>
    <t>7924604062</t>
  </si>
  <si>
    <t>Tiểu học An Phú</t>
  </si>
  <si>
    <t>Nguyễn Nhã Cát Tiên</t>
  </si>
  <si>
    <t>27/01/2011</t>
  </si>
  <si>
    <t>7924605245</t>
  </si>
  <si>
    <t>Đào Gia Huy</t>
  </si>
  <si>
    <t>21/09/2010</t>
  </si>
  <si>
    <t>7924602788</t>
  </si>
  <si>
    <t>Trần Xuân Bảo Sơn</t>
  </si>
  <si>
    <t>25/04/2010</t>
  </si>
  <si>
    <t>7924605180</t>
  </si>
  <si>
    <t>Phạm Thùy Linh</t>
  </si>
  <si>
    <t>03/02/2010</t>
  </si>
  <si>
    <t>7924604395</t>
  </si>
  <si>
    <t>Lê Kim Ngân</t>
  </si>
  <si>
    <t>05/02/2010</t>
  </si>
  <si>
    <t>7924604655</t>
  </si>
  <si>
    <t>Lê Hồng Ân</t>
  </si>
  <si>
    <t>07/03/2010</t>
  </si>
  <si>
    <t>7924548074</t>
  </si>
  <si>
    <t>Đường Thanh Hà</t>
  </si>
  <si>
    <t>21/11/2010</t>
  </si>
  <si>
    <t>7924602543</t>
  </si>
  <si>
    <t>Đường Mai Thanh</t>
  </si>
  <si>
    <t>18/03/2010</t>
  </si>
  <si>
    <t>7924605147</t>
  </si>
  <si>
    <t>Trịnh Công Bình</t>
  </si>
  <si>
    <t>16/01/2010</t>
  </si>
  <si>
    <t>7924606408</t>
  </si>
  <si>
    <t>7936761371</t>
  </si>
  <si>
    <t>7927505322</t>
  </si>
  <si>
    <t>Quách Thị Như Ngọc</t>
  </si>
  <si>
    <t>7927421147</t>
  </si>
  <si>
    <t>7914237305</t>
  </si>
  <si>
    <t>7914237227</t>
  </si>
  <si>
    <t>7927421213</t>
  </si>
  <si>
    <t>7927421243</t>
  </si>
  <si>
    <t>7927421249</t>
  </si>
  <si>
    <t>7927421297</t>
  </si>
  <si>
    <t>Lê Nguyễn Bảo Ngọc</t>
  </si>
  <si>
    <t>5P1</t>
  </si>
  <si>
    <t>TH-THCS Tuệ Đức</t>
  </si>
  <si>
    <t>Phạm Gia Mỹ</t>
  </si>
  <si>
    <t>Lê Trịnh Quỳnh  Chi</t>
  </si>
  <si>
    <t>09/02/2010</t>
  </si>
  <si>
    <t>5P2</t>
  </si>
  <si>
    <t>Lê Đức Dũng</t>
  </si>
  <si>
    <t>5P4</t>
  </si>
  <si>
    <t>Nguyễn Hoàng Tú Anh</t>
  </si>
  <si>
    <t>Lê Nguyễn Minh Khuê</t>
  </si>
  <si>
    <t xml:space="preserve">Lê Công Khánh Như </t>
  </si>
  <si>
    <t>5</t>
  </si>
  <si>
    <t>Tiểu Học eSchool</t>
  </si>
  <si>
    <t>Lê Công Khánh Nam</t>
  </si>
  <si>
    <t>31/7/2011</t>
  </si>
  <si>
    <t>4</t>
  </si>
  <si>
    <t>Trần Nguyễn Hà Anh</t>
  </si>
  <si>
    <t>Đào Uyên Nhung</t>
  </si>
  <si>
    <t>Đinh Ngọc Nam Phương</t>
  </si>
  <si>
    <t>09/06/2011</t>
  </si>
  <si>
    <t>7912074829</t>
  </si>
  <si>
    <t>4A</t>
  </si>
  <si>
    <t>Trường SNQT Horizon</t>
  </si>
  <si>
    <t>18/07/2010</t>
  </si>
  <si>
    <t>7912076321</t>
  </si>
  <si>
    <t>5A</t>
  </si>
  <si>
    <t>7952453440</t>
  </si>
  <si>
    <t>22/12/2010</t>
  </si>
  <si>
    <t>1512074279</t>
  </si>
  <si>
    <t>7920817516</t>
  </si>
  <si>
    <t>28/06/2010</t>
  </si>
  <si>
    <t>7912076311</t>
  </si>
  <si>
    <t>06/06/2010</t>
  </si>
  <si>
    <t>7912074844</t>
  </si>
  <si>
    <t>Đàm Ngọc Anh</t>
  </si>
  <si>
    <t>19/03/2010</t>
  </si>
  <si>
    <t>Tiểu học Huỳnh Văn Ngỡi</t>
  </si>
  <si>
    <t>Lê Phương Anh</t>
  </si>
  <si>
    <t>24/01/2010</t>
  </si>
  <si>
    <t>Nguyễn Hoàng Gia Bảo</t>
  </si>
  <si>
    <t>03/09/2010</t>
  </si>
  <si>
    <t>Văn Bảo Duy</t>
  </si>
  <si>
    <t>10/02/2010</t>
  </si>
  <si>
    <t>Nguyễn Thùy Dương</t>
  </si>
  <si>
    <t>24/09/2010</t>
  </si>
  <si>
    <t>Long Thanh Thiên Bảo</t>
  </si>
  <si>
    <t>08/02/2010</t>
  </si>
  <si>
    <t>Huỳnh Tăng Minh Phú</t>
  </si>
  <si>
    <t>30/06/2010</t>
  </si>
  <si>
    <t>Lý Kim Ngân</t>
  </si>
  <si>
    <t>23/02/2011</t>
  </si>
  <si>
    <t>4/1</t>
  </si>
  <si>
    <t>Nguyễn Lê Thanh</t>
  </si>
  <si>
    <t>06/02/2011</t>
  </si>
  <si>
    <t>4/3</t>
  </si>
  <si>
    <t>Nguyễn Tấn Lộc</t>
  </si>
  <si>
    <t>17/02/2011</t>
  </si>
  <si>
    <t>4/4</t>
  </si>
  <si>
    <t xml:space="preserve">Ông Gia Phát </t>
  </si>
  <si>
    <t>19/11/2010</t>
  </si>
  <si>
    <t>Bùi Phan Thiên Phúc</t>
  </si>
  <si>
    <t>Ngô Nguyễn Yến Thy</t>
  </si>
  <si>
    <t>24/11/2011</t>
  </si>
  <si>
    <t>4/5</t>
  </si>
  <si>
    <t>Tô Ngân Tuệ</t>
  </si>
  <si>
    <t>Đinh Uy Vũ</t>
  </si>
  <si>
    <t>22/8/2011</t>
  </si>
  <si>
    <t>Phan Hữu Khánh Trực</t>
  </si>
  <si>
    <t>21/2/2011</t>
  </si>
  <si>
    <t>Đinh Phạm Hà Vy</t>
  </si>
  <si>
    <t>22/07/2011</t>
  </si>
  <si>
    <t>Nguyễn Phạm Hạnh Trang</t>
  </si>
  <si>
    <t>17/07/2011</t>
  </si>
  <si>
    <t>Lê Đình Trí</t>
  </si>
  <si>
    <t>Đặng Yến Nhi</t>
  </si>
  <si>
    <t>7933352333</t>
  </si>
  <si>
    <t>Dương Minh Tiến</t>
  </si>
  <si>
    <t>23/04/2011</t>
  </si>
  <si>
    <t>Tiểu học Thạnh Mỹ Lợi</t>
  </si>
  <si>
    <t>Hồ Lê Nhật Hòa</t>
  </si>
  <si>
    <t>19/01/2011</t>
  </si>
  <si>
    <t>Hồ Nguyên Khánh Ngọc</t>
  </si>
  <si>
    <t>29/01/2010</t>
  </si>
  <si>
    <t>Trịnh Đức Thiện</t>
  </si>
  <si>
    <t>31/10/2010</t>
  </si>
  <si>
    <t>Dương Bá An Nam</t>
  </si>
  <si>
    <t>29/03/2010</t>
  </si>
  <si>
    <t>Văn Triệu Vũ</t>
  </si>
  <si>
    <t>11/07/2010</t>
  </si>
  <si>
    <t>Nguyễn Ngọc Bảo Châu</t>
  </si>
  <si>
    <t>25/12/2010</t>
  </si>
  <si>
    <t>Huỳnh Nguyễn</t>
  </si>
  <si>
    <t>19/10/2010</t>
  </si>
  <si>
    <t>Đỗ Khôi Nguyên</t>
  </si>
  <si>
    <t>05/09/2010</t>
  </si>
  <si>
    <t>Ngô Quỳnh Thy</t>
  </si>
  <si>
    <t>25/08/2010</t>
  </si>
  <si>
    <t>Tiểu học An Bình</t>
  </si>
  <si>
    <t>Tiểu học Nguyễn Văn Trỗi</t>
  </si>
  <si>
    <t>Tiểu học Mỹ Thủy Mỹ Thủy</t>
  </si>
  <si>
    <t>Bùi Hữu Bảo Nam</t>
  </si>
  <si>
    <t>7939851092</t>
  </si>
  <si>
    <t>Tiểu học Bình Trưng Đông</t>
  </si>
  <si>
    <t>Phạm Trần Việt Long</t>
  </si>
  <si>
    <t>7927467785</t>
  </si>
  <si>
    <t xml:space="preserve">Ngô Khánh Phương </t>
  </si>
  <si>
    <t>7924901299</t>
  </si>
  <si>
    <t xml:space="preserve">Nguyễn Khắc Thành </t>
  </si>
  <si>
    <t>7951747753</t>
  </si>
  <si>
    <t>Lê Hoàng Phúc Nguyên</t>
  </si>
  <si>
    <t>7914160810</t>
  </si>
  <si>
    <t>Nguyễn Ngọc An Nhiên</t>
  </si>
  <si>
    <t>7924604652</t>
  </si>
  <si>
    <t>Trần Nguyễn Bảo Khánh</t>
  </si>
  <si>
    <t>7939851005</t>
  </si>
  <si>
    <t>Phạm Nguyễn Hiếu Thiên</t>
  </si>
  <si>
    <t>7927421202</t>
  </si>
  <si>
    <t>Võ Trương Minh Đức</t>
  </si>
  <si>
    <t>9133352134</t>
  </si>
  <si>
    <t>HS chuyển đến</t>
  </si>
  <si>
    <t>Nguyễn Tử Phi Anh</t>
  </si>
  <si>
    <t>7927421167</t>
  </si>
  <si>
    <t>Phạm Quỳnh Anh</t>
  </si>
  <si>
    <t>25/01/2010</t>
  </si>
  <si>
    <t>7924916219</t>
  </si>
  <si>
    <t>Trường Tiểu Học Giồng Ông Tố</t>
  </si>
  <si>
    <t>Dương Trí Lâm</t>
  </si>
  <si>
    <t>14/08/2010</t>
  </si>
  <si>
    <t>7912287000</t>
  </si>
  <si>
    <t>Trần Vũ Thiên An</t>
  </si>
  <si>
    <t>23/03/2010</t>
  </si>
  <si>
    <t>7924900373</t>
  </si>
  <si>
    <t>Mai Hoàng Khánh Vy</t>
  </si>
  <si>
    <t>30/01/2010</t>
  </si>
  <si>
    <t>7912287239</t>
  </si>
  <si>
    <t>Nguyễn Ngọc Trâm Anh</t>
  </si>
  <si>
    <t>7924888395</t>
  </si>
  <si>
    <t>Trần Nguyễn Hoàng Thiên</t>
  </si>
  <si>
    <t>09/01/2010</t>
  </si>
  <si>
    <t>7924901438</t>
  </si>
  <si>
    <t>Lương Quốc Huy</t>
  </si>
  <si>
    <t>01/11/2011</t>
  </si>
  <si>
    <t>7924339076</t>
  </si>
  <si>
    <t>4/9</t>
  </si>
  <si>
    <t>Phan Nhật Vy</t>
  </si>
  <si>
    <t>07/10/2011</t>
  </si>
  <si>
    <t>7924917041</t>
  </si>
  <si>
    <t>Lê Minh Hưng</t>
  </si>
  <si>
    <t>24/01/2011</t>
  </si>
  <si>
    <t>7912286712</t>
  </si>
  <si>
    <t>4/8</t>
  </si>
  <si>
    <t>Lương Phú Vinh</t>
  </si>
  <si>
    <t>11/07/2011</t>
  </si>
  <si>
    <t>7924914533</t>
  </si>
  <si>
    <t>7951249806</t>
  </si>
  <si>
    <t>7951249805</t>
  </si>
  <si>
    <t>7948764729</t>
  </si>
  <si>
    <t>7914213763</t>
  </si>
  <si>
    <t>7943095559</t>
  </si>
  <si>
    <t>08/12/2010</t>
  </si>
  <si>
    <t>09/7/2010</t>
  </si>
  <si>
    <t>06/1/2010</t>
  </si>
  <si>
    <t>01/6/2010</t>
  </si>
  <si>
    <t>06/2/2010</t>
  </si>
  <si>
    <t>09/2/2011</t>
  </si>
  <si>
    <t>01/8/2011</t>
  </si>
  <si>
    <t>03/5/2011</t>
  </si>
  <si>
    <t>0'9/8/2011</t>
  </si>
  <si>
    <t>05/8/2011</t>
  </si>
  <si>
    <t xml:space="preserve">Tiểu học Lương Thế Vinh 1 </t>
  </si>
  <si>
    <t>Trần Tú Trân</t>
  </si>
  <si>
    <t>Lê Khôi Nguyên</t>
  </si>
  <si>
    <t>Phan Ngọc Tony</t>
  </si>
  <si>
    <t>Nguyễn Hải Đăng</t>
  </si>
  <si>
    <t>Nguyễn Anh Minh</t>
  </si>
  <si>
    <t>Đào Công Vinh</t>
  </si>
  <si>
    <t>Liêu Phan Phúc Minh</t>
  </si>
  <si>
    <t>7950323621</t>
  </si>
  <si>
    <t>7925853364</t>
  </si>
  <si>
    <t>Phạm Chí Thanh</t>
  </si>
  <si>
    <t>08/09/2010</t>
  </si>
  <si>
    <t>TH Nguyễn Hiền</t>
  </si>
  <si>
    <t>Hồ Sĩ An</t>
  </si>
  <si>
    <t>20/12/2010</t>
  </si>
  <si>
    <t>Nguyễn Trần Huy Tiến</t>
  </si>
  <si>
    <t>09/05/2011</t>
  </si>
  <si>
    <t>Nguyễn Phúc Gia Khang</t>
  </si>
  <si>
    <t>12/11/2011</t>
  </si>
  <si>
    <t>Nguyễn Minh Đức</t>
  </si>
  <si>
    <t>17/04/2011</t>
  </si>
  <si>
    <t>Phạm Anh Khôi</t>
  </si>
  <si>
    <t>30/11/2011</t>
  </si>
  <si>
    <t>Nguyễn Huỳnh Bảo Huy</t>
  </si>
  <si>
    <t>20/04/2011</t>
  </si>
  <si>
    <t>Mai Thiên Thanh</t>
  </si>
  <si>
    <t>06/09/2011</t>
  </si>
  <si>
    <t>Phạm Gia Phúc</t>
  </si>
  <si>
    <t>08/08/2011</t>
  </si>
  <si>
    <t>Tiểu học Giồng Ông Tố</t>
  </si>
  <si>
    <t>Tiểu học Mỹ Thủy</t>
  </si>
  <si>
    <t>Tiểu học Nguyễn Hiền</t>
  </si>
  <si>
    <t>Tiểu học Lương Thế Vinh</t>
  </si>
  <si>
    <t>Tiểu học Tuệ Đức</t>
  </si>
  <si>
    <t>Tiểu học E-School</t>
  </si>
  <si>
    <t>Quốc tế Horizon</t>
  </si>
  <si>
    <t>7914160710</t>
  </si>
  <si>
    <t>7914160711</t>
  </si>
  <si>
    <t>7914160717</t>
  </si>
  <si>
    <t>8/12/2010</t>
  </si>
  <si>
    <t>7914160775</t>
  </si>
  <si>
    <t>7936189629</t>
  </si>
  <si>
    <t>7914160759</t>
  </si>
  <si>
    <t>7914160784</t>
  </si>
  <si>
    <t>7939718454</t>
  </si>
  <si>
    <t>7914160790</t>
  </si>
  <si>
    <t>Buổi thi</t>
  </si>
  <si>
    <t>Sáng</t>
  </si>
  <si>
    <t>Chiều</t>
  </si>
  <si>
    <t>Tên</t>
  </si>
  <si>
    <t>Họ đệm</t>
  </si>
  <si>
    <t>Nguyên</t>
  </si>
  <si>
    <t>Khải</t>
  </si>
  <si>
    <t>Nguyệt</t>
  </si>
  <si>
    <t>Chi</t>
  </si>
  <si>
    <t>Quốc</t>
  </si>
  <si>
    <t>Lan</t>
  </si>
  <si>
    <t>Linh</t>
  </si>
  <si>
    <t>Khang</t>
  </si>
  <si>
    <t>Thành</t>
  </si>
  <si>
    <t>Bảo</t>
  </si>
  <si>
    <t>An</t>
  </si>
  <si>
    <t>Tiên</t>
  </si>
  <si>
    <t>Huy</t>
  </si>
  <si>
    <t>Sơn</t>
  </si>
  <si>
    <t>Ngân</t>
  </si>
  <si>
    <t>Ân</t>
  </si>
  <si>
    <t>Hà</t>
  </si>
  <si>
    <t>Thanh</t>
  </si>
  <si>
    <t>Bình</t>
  </si>
  <si>
    <t>Anh</t>
  </si>
  <si>
    <t>Duy</t>
  </si>
  <si>
    <t>Dương</t>
  </si>
  <si>
    <t>Phú</t>
  </si>
  <si>
    <t>Lộc</t>
  </si>
  <si>
    <t>Phát</t>
  </si>
  <si>
    <t>Phúc</t>
  </si>
  <si>
    <t>Thy</t>
  </si>
  <si>
    <t>Tuệ</t>
  </si>
  <si>
    <t>Vũ</t>
  </si>
  <si>
    <t>Trực</t>
  </si>
  <si>
    <t>Vy</t>
  </si>
  <si>
    <t>Trang</t>
  </si>
  <si>
    <t>Trí</t>
  </si>
  <si>
    <t>Nhi</t>
  </si>
  <si>
    <t>Lâm</t>
  </si>
  <si>
    <t>Thiên</t>
  </si>
  <si>
    <t>Hưng</t>
  </si>
  <si>
    <t>Vinh</t>
  </si>
  <si>
    <t>Như</t>
  </si>
  <si>
    <t>Nam</t>
  </si>
  <si>
    <t>Nhung</t>
  </si>
  <si>
    <t>Phương</t>
  </si>
  <si>
    <t>Trân</t>
  </si>
  <si>
    <t>Tony</t>
  </si>
  <si>
    <t>Đăng</t>
  </si>
  <si>
    <t>Minh</t>
  </si>
  <si>
    <t>Khánh</t>
  </si>
  <si>
    <t>Phong</t>
  </si>
  <si>
    <t>Khôi</t>
  </si>
  <si>
    <t>Thịnh</t>
  </si>
  <si>
    <t>Tuấn</t>
  </si>
  <si>
    <t>Thái</t>
  </si>
  <si>
    <t>Bách</t>
  </si>
  <si>
    <t>Kiệt</t>
  </si>
  <si>
    <t>Ngọc</t>
  </si>
  <si>
    <t>Tiến</t>
  </si>
  <si>
    <t>Hòa</t>
  </si>
  <si>
    <t>Thiện</t>
  </si>
  <si>
    <t>Châu</t>
  </si>
  <si>
    <t>Nguyễn</t>
  </si>
  <si>
    <t>Long</t>
  </si>
  <si>
    <t>Nhiên</t>
  </si>
  <si>
    <t>Đức</t>
  </si>
  <si>
    <t>Mỹ</t>
  </si>
  <si>
    <t>Dũng</t>
  </si>
  <si>
    <t>Khuê</t>
  </si>
  <si>
    <t>Bùi Trọng</t>
  </si>
  <si>
    <t>Phạm Gia</t>
  </si>
  <si>
    <t>Nguyễn Minh</t>
  </si>
  <si>
    <t>Nguyễn Quỳnh</t>
  </si>
  <si>
    <t>Hà Trịnh Minh</t>
  </si>
  <si>
    <t>Lữ Trần Quỳnh</t>
  </si>
  <si>
    <t>Trần Ngọc Khánh</t>
  </si>
  <si>
    <t>Nguyễn Thành</t>
  </si>
  <si>
    <t>Phạm Thế</t>
  </si>
  <si>
    <t>Nguyễn Đông</t>
  </si>
  <si>
    <t>Nguyễn Trần Bình</t>
  </si>
  <si>
    <t>Nguyễn Nhã Cát</t>
  </si>
  <si>
    <t>Đào Gia</t>
  </si>
  <si>
    <t>Trần Xuân Bảo</t>
  </si>
  <si>
    <t>Phạm Thùy</t>
  </si>
  <si>
    <t>Lê Kim</t>
  </si>
  <si>
    <t>Lê Hồng</t>
  </si>
  <si>
    <t>Đường Thanh</t>
  </si>
  <si>
    <t>Đường Mai</t>
  </si>
  <si>
    <t>Trịnh Công</t>
  </si>
  <si>
    <t>Đàm Ngọc</t>
  </si>
  <si>
    <t>Lê Phương</t>
  </si>
  <si>
    <t>Nguyễn Hoàng Gia</t>
  </si>
  <si>
    <t>Văn Bảo</t>
  </si>
  <si>
    <t>Nguyễn Thùy</t>
  </si>
  <si>
    <t>Long Thanh Thiên</t>
  </si>
  <si>
    <t>Huỳnh Tăng Minh</t>
  </si>
  <si>
    <t>Lý Kim</t>
  </si>
  <si>
    <t>Nguyễn Lê</t>
  </si>
  <si>
    <t>Nguyễn Tấn</t>
  </si>
  <si>
    <t>Ông Gia</t>
  </si>
  <si>
    <t>Bùi Phan Thiên</t>
  </si>
  <si>
    <t>Ngô Nguyễn Yến</t>
  </si>
  <si>
    <t>Tô Ngân</t>
  </si>
  <si>
    <t>Đinh Uy</t>
  </si>
  <si>
    <t>Phan Hữu Khánh</t>
  </si>
  <si>
    <t>Đinh Phạm Hà</t>
  </si>
  <si>
    <t>Nguyễn Phạm Hạnh</t>
  </si>
  <si>
    <t>Lê Đình</t>
  </si>
  <si>
    <t>Đặng Yến</t>
  </si>
  <si>
    <t>Phạm Quỳnh</t>
  </si>
  <si>
    <t>Dương Trí</t>
  </si>
  <si>
    <t>Trần Vũ Thiên</t>
  </si>
  <si>
    <t>Mai Hoàng Khánh</t>
  </si>
  <si>
    <t>Nguyễn Ngọc Trâm</t>
  </si>
  <si>
    <t>Trần Nguyễn Hoàng</t>
  </si>
  <si>
    <t>Lương Quốc</t>
  </si>
  <si>
    <t>Phan Nhật</t>
  </si>
  <si>
    <t>Lê Minh</t>
  </si>
  <si>
    <t>Lương Phú</t>
  </si>
  <si>
    <t>Lê Công Khánh</t>
  </si>
  <si>
    <t>Trần Nguyễn Hà</t>
  </si>
  <si>
    <t>Đào Uyên</t>
  </si>
  <si>
    <t>Đinh Ngọc Nam</t>
  </si>
  <si>
    <t>Trần Tú</t>
  </si>
  <si>
    <t>Lê Khôi</t>
  </si>
  <si>
    <t>Phan Ngọc</t>
  </si>
  <si>
    <t>Nguyễn Hải</t>
  </si>
  <si>
    <t>Nguyễn Anh</t>
  </si>
  <si>
    <t>Đào Công</t>
  </si>
  <si>
    <t>Liêu Phan Phúc</t>
  </si>
  <si>
    <t>Nguyễn Hoàng Quốc</t>
  </si>
  <si>
    <t>Văn Vũ Minh</t>
  </si>
  <si>
    <t>Ngô Tường</t>
  </si>
  <si>
    <t>Trần Ngọc Mai</t>
  </si>
  <si>
    <t>Trần Huy</t>
  </si>
  <si>
    <t>Nguyễn Hiển</t>
  </si>
  <si>
    <t>Phạm Trần Tiến</t>
  </si>
  <si>
    <t>Mai Thiên</t>
  </si>
  <si>
    <t>Huỳnh Đoàn Gia</t>
  </si>
  <si>
    <t>Cao Hữu Minh</t>
  </si>
  <si>
    <t>Nguyễn Hoàng Ngọc</t>
  </si>
  <si>
    <t>Nguyễn Hà</t>
  </si>
  <si>
    <t>Trần Phúc</t>
  </si>
  <si>
    <t>Trương Hoài Thanh</t>
  </si>
  <si>
    <t>Ngô Hải</t>
  </si>
  <si>
    <t>Nguyễn Hoàng Minh</t>
  </si>
  <si>
    <t>Ngô Văn</t>
  </si>
  <si>
    <t>Trần Khắc Gia</t>
  </si>
  <si>
    <t>Lê Hoàng</t>
  </si>
  <si>
    <t>Nguyễn Phúc</t>
  </si>
  <si>
    <t>Nguyễn Quốc Anh</t>
  </si>
  <si>
    <t>Quách Thị Như</t>
  </si>
  <si>
    <t>Lê Ngọc Tường</t>
  </si>
  <si>
    <t>Võ Minh Tấn</t>
  </si>
  <si>
    <t>Vũ Ngọc Thiên</t>
  </si>
  <si>
    <t>Đoàn Minh</t>
  </si>
  <si>
    <t>Huỳnh Hoàng</t>
  </si>
  <si>
    <t>Nguyễn Khánh</t>
  </si>
  <si>
    <t>Dương Minh</t>
  </si>
  <si>
    <t>Hồ Lê Nhật</t>
  </si>
  <si>
    <t>Hồ Nguyên Khánh</t>
  </si>
  <si>
    <t>Trịnh Đức</t>
  </si>
  <si>
    <t>Dương Bá An</t>
  </si>
  <si>
    <t>Văn Triệu</t>
  </si>
  <si>
    <t>Nguyễn Ngọc Bảo</t>
  </si>
  <si>
    <t>Huỳnh</t>
  </si>
  <si>
    <t>Đỗ Khôi</t>
  </si>
  <si>
    <t>Ngô Quỳnh</t>
  </si>
  <si>
    <t>Bùi Hữu Bảo</t>
  </si>
  <si>
    <t>Phạm Trần Việt</t>
  </si>
  <si>
    <t>Ngô Khánh</t>
  </si>
  <si>
    <t>Nguyễn Khắc</t>
  </si>
  <si>
    <t>Lê Hoàng Phúc</t>
  </si>
  <si>
    <t>Nguyễn Ngọc An</t>
  </si>
  <si>
    <t>Trần Nguyễn Bảo</t>
  </si>
  <si>
    <t>Phạm Nguyễn Hiếu</t>
  </si>
  <si>
    <t>Võ Trương Minh</t>
  </si>
  <si>
    <t>Nguyễn Tử Phi</t>
  </si>
  <si>
    <t>Phạm Chí</t>
  </si>
  <si>
    <t>Hồ Sĩ</t>
  </si>
  <si>
    <t>Nguyễn Trần Huy</t>
  </si>
  <si>
    <t>Nguyễn Phúc Gia</t>
  </si>
  <si>
    <t>Phạm Anh</t>
  </si>
  <si>
    <t>Nguyễn Huỳnh Bảo</t>
  </si>
  <si>
    <t>Lê Nguyễn Bảo</t>
  </si>
  <si>
    <t>Lê Trịnh Quỳnh</t>
  </si>
  <si>
    <t>Lê Đức</t>
  </si>
  <si>
    <t>Nguyễn Hoàng Tú</t>
  </si>
  <si>
    <t>Lê Nguyễn Minh</t>
  </si>
  <si>
    <t>Phòng thi</t>
  </si>
  <si>
    <t>SBD</t>
  </si>
  <si>
    <t>TH Quận 2, Phòng GDĐT quận 2</t>
  </si>
  <si>
    <t>thi TN</t>
  </si>
  <si>
    <t>7959637813</t>
  </si>
  <si>
    <t>7959637812</t>
  </si>
  <si>
    <t>7959637811</t>
  </si>
  <si>
    <t>7959637810</t>
  </si>
  <si>
    <t>7959637809</t>
  </si>
  <si>
    <t>7959637808</t>
  </si>
  <si>
    <t>7959637807</t>
  </si>
  <si>
    <t>7959637806</t>
  </si>
  <si>
    <t>7959637805</t>
  </si>
  <si>
    <t>Nguyễn Khắc Thành</t>
  </si>
  <si>
    <t>7959637804</t>
  </si>
  <si>
    <t>7959637803</t>
  </si>
  <si>
    <t>7959637802</t>
  </si>
  <si>
    <t>7959637801</t>
  </si>
  <si>
    <t>7959637800</t>
  </si>
  <si>
    <t>7959637799</t>
  </si>
  <si>
    <t>7959637798</t>
  </si>
  <si>
    <t>Ngô Khánh Phương</t>
  </si>
  <si>
    <t>7959637797</t>
  </si>
  <si>
    <t>7959637796</t>
  </si>
  <si>
    <t>7959637795</t>
  </si>
  <si>
    <t>7959637794</t>
  </si>
  <si>
    <t>7959637793</t>
  </si>
  <si>
    <t>7959637792</t>
  </si>
  <si>
    <t>7959637791</t>
  </si>
  <si>
    <t>7959637790</t>
  </si>
  <si>
    <t>7959637789</t>
  </si>
  <si>
    <t>7959637788</t>
  </si>
  <si>
    <t>7959637787</t>
  </si>
  <si>
    <t>7959637786</t>
  </si>
  <si>
    <t>7959637785</t>
  </si>
  <si>
    <t>7959637784</t>
  </si>
  <si>
    <t>7959637783</t>
  </si>
  <si>
    <t>7959637782</t>
  </si>
  <si>
    <t>7959637781</t>
  </si>
  <si>
    <t>7959637780</t>
  </si>
  <si>
    <t>7959637779</t>
  </si>
  <si>
    <t>7959637778</t>
  </si>
  <si>
    <t>7959637777</t>
  </si>
  <si>
    <t>7959637776</t>
  </si>
  <si>
    <t>7959637775</t>
  </si>
  <si>
    <t>7959637774</t>
  </si>
  <si>
    <t>7959637773</t>
  </si>
  <si>
    <t>7959637772</t>
  </si>
  <si>
    <t>7959637771</t>
  </si>
  <si>
    <t>7959637770</t>
  </si>
  <si>
    <t>7959637769</t>
  </si>
  <si>
    <t>7959637768</t>
  </si>
  <si>
    <t>7959637767</t>
  </si>
  <si>
    <t>7959637766</t>
  </si>
  <si>
    <t>7959637765</t>
  </si>
  <si>
    <t>7959637764</t>
  </si>
  <si>
    <t>7959637763</t>
  </si>
  <si>
    <t>7959637762</t>
  </si>
  <si>
    <t>7959637761</t>
  </si>
  <si>
    <t>7959637760</t>
  </si>
  <si>
    <t>7959637759</t>
  </si>
  <si>
    <t>7959637758</t>
  </si>
  <si>
    <t>7959637757</t>
  </si>
  <si>
    <t>7959637756</t>
  </si>
  <si>
    <t>7959637755</t>
  </si>
  <si>
    <t>7959637754</t>
  </si>
  <si>
    <t>7959637753</t>
  </si>
  <si>
    <t>7959637752</t>
  </si>
  <si>
    <t>7959637751</t>
  </si>
  <si>
    <t>7959637750</t>
  </si>
  <si>
    <t>7959637749</t>
  </si>
  <si>
    <t>7959637748</t>
  </si>
  <si>
    <t>7959637747</t>
  </si>
  <si>
    <t>7959637746</t>
  </si>
  <si>
    <t>7959637745</t>
  </si>
  <si>
    <t>7959637744</t>
  </si>
  <si>
    <t>7959637743</t>
  </si>
  <si>
    <t>7959637742</t>
  </si>
  <si>
    <t>7959637741</t>
  </si>
  <si>
    <t>7959637740</t>
  </si>
  <si>
    <t>7959637739</t>
  </si>
  <si>
    <t>7959637738</t>
  </si>
  <si>
    <t>7959637737</t>
  </si>
  <si>
    <t>7959637736</t>
  </si>
  <si>
    <t>7959637735</t>
  </si>
  <si>
    <t>7959637734</t>
  </si>
  <si>
    <t>7959637733</t>
  </si>
  <si>
    <t>7959637732</t>
  </si>
  <si>
    <t>7959637731</t>
  </si>
  <si>
    <t>7959637730</t>
  </si>
  <si>
    <t>7959637729</t>
  </si>
  <si>
    <t>7959637728</t>
  </si>
  <si>
    <t>7959637727</t>
  </si>
  <si>
    <t>Ông Gia Phát</t>
  </si>
  <si>
    <t>7959637726</t>
  </si>
  <si>
    <t>Lê Công Khánh Như</t>
  </si>
  <si>
    <t>7959637725</t>
  </si>
  <si>
    <t>7959637724</t>
  </si>
  <si>
    <t>7959637723</t>
  </si>
  <si>
    <t>7959637722</t>
  </si>
  <si>
    <t>7959637721</t>
  </si>
  <si>
    <t>7959637720</t>
  </si>
  <si>
    <t>7959637719</t>
  </si>
  <si>
    <t>7959637718</t>
  </si>
  <si>
    <t>7959637717</t>
  </si>
  <si>
    <t>7959637716</t>
  </si>
  <si>
    <t>7959637715</t>
  </si>
  <si>
    <t>7959637714</t>
  </si>
  <si>
    <t>7959637713</t>
  </si>
  <si>
    <t>7959637712</t>
  </si>
  <si>
    <t>7959637711</t>
  </si>
  <si>
    <t>7959637710</t>
  </si>
  <si>
    <t>7959637709</t>
  </si>
  <si>
    <t>7959637630</t>
  </si>
  <si>
    <t>7959637629</t>
  </si>
  <si>
    <t>7959637839</t>
  </si>
  <si>
    <t>7959637838</t>
  </si>
  <si>
    <t>7959637837</t>
  </si>
  <si>
    <t>7959637836</t>
  </si>
  <si>
    <t>7959637835</t>
  </si>
  <si>
    <t>7959637834</t>
  </si>
  <si>
    <t>7959637833</t>
  </si>
  <si>
    <t>7959637832</t>
  </si>
  <si>
    <t>7959637831</t>
  </si>
  <si>
    <t>7959637830</t>
  </si>
  <si>
    <t>7959637829</t>
  </si>
  <si>
    <t>7959637828</t>
  </si>
  <si>
    <t>7959637827</t>
  </si>
  <si>
    <t>7959637826</t>
  </si>
  <si>
    <t>7959637825</t>
  </si>
  <si>
    <t>7959637824</t>
  </si>
  <si>
    <t>7959637615</t>
  </si>
  <si>
    <t>7959637614</t>
  </si>
  <si>
    <t>Đơn vị</t>
  </si>
  <si>
    <t>Giới tính</t>
  </si>
  <si>
    <t>Mật khẩu khởi tạo</t>
  </si>
  <si>
    <t>Họ tên</t>
  </si>
  <si>
    <t>Mã học sinh</t>
  </si>
  <si>
    <t>STT</t>
  </si>
  <si>
    <t>Tài khoản</t>
  </si>
  <si>
    <t>mật khẩu</t>
  </si>
  <si>
    <t>An Phú</t>
  </si>
  <si>
    <t>Huỳnh Văn Ngỡi</t>
  </si>
  <si>
    <t>An Bình</t>
  </si>
  <si>
    <t>Nguyễn Hiền</t>
  </si>
  <si>
    <t>An Khánh</t>
  </si>
  <si>
    <t>Nguyễn Văn Trỗi</t>
  </si>
  <si>
    <t>Bình Trưng Đông</t>
  </si>
  <si>
    <t xml:space="preserve">Lương Thế Vinh 1 </t>
  </si>
  <si>
    <t>Thạnh Mỹ Lợi</t>
  </si>
  <si>
    <t>Giồng Ông Tố</t>
  </si>
  <si>
    <t>SNQT Horizon</t>
  </si>
  <si>
    <t>UỶ BAN NHÂN DÂN</t>
  </si>
  <si>
    <t xml:space="preserve">DANH SÁCH PHÒNG THI </t>
  </si>
  <si>
    <t>HỘI THI TÀI NĂNG TIN HỌC 
CẤP TIỂU HỌC NĂM HỌC 2020-2021</t>
  </si>
  <si>
    <t>PHÒNG</t>
  </si>
  <si>
    <t>GIÁM THỊ 1</t>
  </si>
  <si>
    <t>GIÁM THỊ 2</t>
  </si>
  <si>
    <t>eSchool</t>
  </si>
  <si>
    <t>Mỹ Thủy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</si>
</sst>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7" x14ac:knownFonts="1">
    <font>
      <sz val="12"/>
      <color theme="1"/>
      <name val="Times New Roman"/>
      <family val="2"/>
    </font>
    <font>
      <sz val="11"/>
      <color theme="1"/>
      <name val="Calibri"/>
      <family val="2"/>
      <scheme val="minor"/>
    </font>
    <font>
      <b/>
      <sz val="12"/>
      <color theme="1"/>
      <name val="Times New Roman"/>
      <family val="1"/>
    </font>
    <font>
      <sz val="13"/>
      <color theme="1"/>
      <name val="Times New Roman"/>
      <family val="1"/>
    </font>
    <font>
      <b/>
      <sz val="13"/>
      <color theme="1"/>
      <name val="Times New Roman"/>
      <family val="1"/>
    </font>
    <font>
      <b/>
      <sz val="14"/>
      <color theme="1"/>
      <name val="Times New Roman"/>
      <family val="1"/>
    </font>
    <font>
      <sz val="13"/>
      <name val="Times New Roman"/>
      <family val="1"/>
    </font>
    <font>
      <sz val="13"/>
      <color rgb="FF000000"/>
      <name val="Times New Roman"/>
      <family val="1"/>
    </font>
    <font>
      <sz val="12"/>
      <name val="Vni-times"/>
    </font>
    <font>
      <sz val="13"/>
      <color theme="1"/>
      <name val="Arial"/>
      <family val="2"/>
    </font>
    <font>
      <sz val="12"/>
      <color theme="1"/>
      <name val="Times New Roman"/>
      <family val="1"/>
    </font>
    <font>
      <sz val="13"/>
      <color rgb="FFFF0000"/>
      <name val="Times New Roman"/>
      <family val="1"/>
    </font>
    <font>
      <sz val="13"/>
      <color theme="1"/>
      <name val="Times New Roman"/>
      <family val="2"/>
    </font>
    <font>
      <sz val="13"/>
      <color rgb="FFFF0000"/>
      <name val="Times New Roman"/>
      <family val="2"/>
    </font>
    <font>
      <sz val="12"/>
      <color rgb="FFFF0000"/>
      <name val="Times New Roman"/>
      <family val="2"/>
    </font>
    <font>
      <sz val="12"/>
      <color rgb="FFFF0000"/>
      <name val="Times New Roman"/>
      <family val="1"/>
    </font>
    <font>
      <sz val="14"/>
      <name val="Times New Roman"/>
      <family val="2"/>
    </font>
    <font>
      <sz val="14"/>
      <color theme="1"/>
      <name val="Times New Roman"/>
      <family val="2"/>
    </font>
    <font>
      <sz val="14"/>
      <name val="Times New Roman"/>
      <family val="1"/>
    </font>
    <font>
      <sz val="12"/>
      <color rgb="FF000000"/>
      <name val="Times New Roman"/>
      <family val="1"/>
    </font>
    <font>
      <b/>
      <sz val="14"/>
      <name val="Times New Roman"/>
      <family val="1"/>
    </font>
    <font>
      <b/>
      <u/>
      <sz val="14"/>
      <name val="Times New Roman"/>
      <family val="1"/>
    </font>
    <font>
      <b/>
      <sz val="16"/>
      <name val="Times New Roman"/>
      <family val="1"/>
    </font>
    <font>
      <sz val="16"/>
      <name val="Times New Roman"/>
      <family val="1"/>
    </font>
    <font>
      <b/>
      <u/>
      <sz val="16"/>
      <name val="Times New Roman"/>
      <family val="1"/>
    </font>
    <font>
      <b/>
      <sz val="12"/>
      <name val="Times New Roman"/>
      <family val="1"/>
    </font>
    <font>
      <sz val="12"/>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s>
  <cellStyleXfs count="3">
    <xf numFmtId="0" fontId="0" fillId="0" borderId="0"/>
    <xf numFmtId="0" fontId="8" fillId="0" borderId="0"/>
    <xf numFmtId="0" fontId="1" fillId="0" borderId="0"/>
  </cellStyleXfs>
  <cellXfs count="152">
    <xf numFmtId="0" fontId="0" fillId="0" borderId="0" xfId="0"/>
    <xf numFmtId="0" fontId="0" fillId="0" borderId="0" xfId="0" applyAlignment="1">
      <alignment horizont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xf>
    <xf numFmtId="0" fontId="3" fillId="0" borderId="0" xfId="0" applyFont="1"/>
    <xf numFmtId="0" fontId="3" fillId="0" borderId="0" xfId="0" applyFont="1" applyAlignment="1">
      <alignment horizontal="center"/>
    </xf>
    <xf numFmtId="49" fontId="3" fillId="0" borderId="1" xfId="0" applyNumberFormat="1" applyFont="1" applyBorder="1" applyAlignment="1">
      <alignment horizontal="left" vertical="center" shrinkToFit="1"/>
    </xf>
    <xf numFmtId="49" fontId="3" fillId="0" borderId="1" xfId="0" applyNumberFormat="1" applyFont="1" applyBorder="1" applyAlignment="1">
      <alignment shrinkToFit="1"/>
    </xf>
    <xf numFmtId="49" fontId="3" fillId="0" borderId="1" xfId="0" applyNumberFormat="1" applyFont="1" applyBorder="1" applyAlignment="1">
      <alignment vertical="center" shrinkToFit="1"/>
    </xf>
    <xf numFmtId="0" fontId="3" fillId="0" borderId="1" xfId="0" applyFont="1" applyBorder="1" applyAlignment="1">
      <alignment horizontal="left" shrinkToFit="1"/>
    </xf>
    <xf numFmtId="0" fontId="6" fillId="0" borderId="1" xfId="0" applyFont="1" applyBorder="1" applyAlignment="1">
      <alignment horizontal="left" shrinkToFit="1"/>
    </xf>
    <xf numFmtId="0" fontId="6" fillId="2" borderId="1" xfId="0" applyFont="1" applyFill="1" applyBorder="1" applyAlignment="1">
      <alignment horizontal="left" vertical="center" shrinkToFit="1"/>
    </xf>
    <xf numFmtId="0" fontId="3" fillId="0" borderId="1" xfId="0" applyFont="1" applyBorder="1" applyAlignment="1">
      <alignment shrinkToFit="1"/>
    </xf>
    <xf numFmtId="0" fontId="3" fillId="0" borderId="1" xfId="0" applyFont="1" applyBorder="1" applyAlignment="1">
      <alignment horizontal="center" shrinkToFit="1"/>
    </xf>
    <xf numFmtId="49" fontId="3" fillId="0" borderId="1" xfId="0" quotePrefix="1" applyNumberFormat="1" applyFont="1" applyFill="1" applyBorder="1" applyAlignment="1">
      <alignment horizontal="center" vertical="center" shrinkToFit="1"/>
    </xf>
    <xf numFmtId="0" fontId="10" fillId="0" borderId="0" xfId="0" applyFont="1"/>
    <xf numFmtId="0" fontId="6" fillId="0" borderId="1" xfId="0" applyFont="1" applyBorder="1" applyAlignment="1">
      <alignment horizontal="center" shrinkToFit="1"/>
    </xf>
    <xf numFmtId="49" fontId="6" fillId="0" borderId="1" xfId="0" applyNumberFormat="1" applyFont="1" applyBorder="1" applyAlignment="1">
      <alignment horizontal="center" vertical="center" shrinkToFit="1"/>
    </xf>
    <xf numFmtId="49" fontId="11" fillId="0" borderId="1" xfId="0" applyNumberFormat="1" applyFont="1" applyBorder="1" applyAlignment="1">
      <alignment horizontal="left" vertical="center" shrinkToFit="1"/>
    </xf>
    <xf numFmtId="49" fontId="11" fillId="0" borderId="1" xfId="0" applyNumberFormat="1" applyFont="1" applyBorder="1" applyAlignment="1">
      <alignment horizontal="center" vertical="center" shrinkToFit="1"/>
    </xf>
    <xf numFmtId="49" fontId="3" fillId="0" borderId="1" xfId="0" applyNumberFormat="1" applyFont="1" applyBorder="1" applyAlignment="1">
      <alignment horizontal="center" vertical="center" shrinkToFit="1"/>
    </xf>
    <xf numFmtId="0" fontId="3" fillId="0" borderId="1" xfId="0" applyFont="1" applyBorder="1" applyAlignment="1">
      <alignment horizontal="center" vertical="center" shrinkToFit="1"/>
    </xf>
    <xf numFmtId="0" fontId="9" fillId="0" borderId="1" xfId="0" applyFont="1" applyBorder="1" applyAlignment="1">
      <alignment horizontal="center" vertical="center" shrinkToFit="1"/>
    </xf>
    <xf numFmtId="49" fontId="12" fillId="0" borderId="1" xfId="0" applyNumberFormat="1" applyFont="1" applyBorder="1" applyAlignment="1">
      <alignment vertical="center" shrinkToFit="1"/>
    </xf>
    <xf numFmtId="14" fontId="12" fillId="0" borderId="1" xfId="0" applyNumberFormat="1" applyFont="1" applyBorder="1" applyAlignment="1">
      <alignment horizontal="center" vertical="center" shrinkToFit="1"/>
    </xf>
    <xf numFmtId="49" fontId="12" fillId="0" borderId="1" xfId="0" applyNumberFormat="1" applyFont="1" applyBorder="1" applyAlignment="1">
      <alignment horizontal="center" vertical="center" shrinkToFit="1"/>
    </xf>
    <xf numFmtId="49" fontId="12" fillId="0" borderId="1" xfId="0" quotePrefix="1" applyNumberFormat="1" applyFont="1" applyFill="1" applyBorder="1" applyAlignment="1">
      <alignment horizontal="center" vertical="center" shrinkToFit="1"/>
    </xf>
    <xf numFmtId="49" fontId="12" fillId="0" borderId="1" xfId="0" applyNumberFormat="1" applyFont="1" applyBorder="1" applyAlignment="1">
      <alignment shrinkToFit="1"/>
    </xf>
    <xf numFmtId="49" fontId="3" fillId="0" borderId="1" xfId="0" quotePrefix="1" applyNumberFormat="1" applyFont="1" applyBorder="1" applyAlignment="1">
      <alignment horizontal="center" vertical="center" shrinkToFit="1"/>
    </xf>
    <xf numFmtId="0" fontId="12" fillId="0" borderId="1" xfId="0" applyFont="1" applyBorder="1" applyAlignment="1">
      <alignment shrinkToFit="1"/>
    </xf>
    <xf numFmtId="0" fontId="7" fillId="0" borderId="1" xfId="0" applyFont="1" applyBorder="1" applyAlignment="1">
      <alignment shrinkToFit="1"/>
    </xf>
    <xf numFmtId="14" fontId="3" fillId="0" borderId="1" xfId="0" applyNumberFormat="1" applyFont="1" applyBorder="1" applyAlignment="1">
      <alignment horizontal="center" shrinkToFit="1"/>
    </xf>
    <xf numFmtId="49" fontId="3" fillId="0" borderId="1" xfId="0" applyNumberFormat="1" applyFont="1" applyBorder="1" applyAlignment="1">
      <alignment horizontal="center" shrinkToFit="1"/>
    </xf>
    <xf numFmtId="14" fontId="7" fillId="0" borderId="1" xfId="0" applyNumberFormat="1" applyFont="1" applyBorder="1" applyAlignment="1">
      <alignment horizontal="center" shrinkToFit="1"/>
    </xf>
    <xf numFmtId="0" fontId="7" fillId="0" borderId="1" xfId="0" applyNumberFormat="1" applyFont="1" applyBorder="1" applyAlignment="1">
      <alignment horizontal="center" shrinkToFit="1"/>
    </xf>
    <xf numFmtId="0" fontId="7" fillId="0" borderId="1" xfId="1" applyFont="1" applyFill="1" applyBorder="1" applyAlignment="1" applyProtection="1">
      <alignment horizontal="center" shrinkToFit="1"/>
    </xf>
    <xf numFmtId="0" fontId="6" fillId="2" borderId="1" xfId="0" quotePrefix="1" applyFont="1" applyFill="1" applyBorder="1" applyAlignment="1">
      <alignment horizontal="center" vertical="center" shrinkToFit="1"/>
    </xf>
    <xf numFmtId="14" fontId="7" fillId="2" borderId="1" xfId="0" applyNumberFormat="1" applyFont="1" applyFill="1" applyBorder="1" applyAlignment="1">
      <alignment horizontal="center" shrinkToFit="1"/>
    </xf>
    <xf numFmtId="14" fontId="6" fillId="2" borderId="1" xfId="0" quotePrefix="1" applyNumberFormat="1" applyFont="1" applyFill="1" applyBorder="1" applyAlignment="1">
      <alignment horizontal="center" vertical="center" shrinkToFit="1"/>
    </xf>
    <xf numFmtId="49" fontId="13" fillId="0" borderId="1" xfId="0" applyNumberFormat="1" applyFont="1" applyBorder="1" applyAlignment="1">
      <alignment horizontal="center" vertical="center" shrinkToFit="1"/>
    </xf>
    <xf numFmtId="49" fontId="13" fillId="0" borderId="1" xfId="0" applyNumberFormat="1" applyFont="1" applyBorder="1" applyAlignment="1">
      <alignment vertical="center" shrinkToFit="1"/>
    </xf>
    <xf numFmtId="14" fontId="13" fillId="0" borderId="1" xfId="0" applyNumberFormat="1" applyFont="1" applyBorder="1" applyAlignment="1">
      <alignment horizontal="center" vertical="center" shrinkToFit="1"/>
    </xf>
    <xf numFmtId="49" fontId="13" fillId="0" borderId="1" xfId="0" quotePrefix="1" applyNumberFormat="1" applyFont="1" applyFill="1" applyBorder="1" applyAlignment="1">
      <alignment horizontal="center" vertical="center" shrinkToFit="1"/>
    </xf>
    <xf numFmtId="0" fontId="14" fillId="0" borderId="0" xfId="0" applyFont="1"/>
    <xf numFmtId="0" fontId="11" fillId="0" borderId="1" xfId="0" applyFont="1" applyBorder="1" applyAlignment="1">
      <alignment horizontal="left" shrinkToFit="1"/>
    </xf>
    <xf numFmtId="14" fontId="11" fillId="0" borderId="1" xfId="0" applyNumberFormat="1" applyFont="1" applyBorder="1" applyAlignment="1">
      <alignment horizontal="center" shrinkToFit="1"/>
    </xf>
    <xf numFmtId="49" fontId="11" fillId="0" borderId="1" xfId="0" applyNumberFormat="1" applyFont="1" applyBorder="1" applyAlignment="1">
      <alignment horizontal="center" shrinkToFit="1"/>
    </xf>
    <xf numFmtId="0" fontId="11" fillId="0" borderId="1" xfId="0" applyFont="1" applyBorder="1" applyAlignment="1">
      <alignment shrinkToFit="1"/>
    </xf>
    <xf numFmtId="0" fontId="15" fillId="0" borderId="0" xfId="0" applyFont="1"/>
    <xf numFmtId="0" fontId="11" fillId="2" borderId="1" xfId="0" quotePrefix="1" applyFont="1" applyFill="1" applyBorder="1" applyAlignment="1">
      <alignment horizontal="center" vertical="center" shrinkToFit="1"/>
    </xf>
    <xf numFmtId="49" fontId="11" fillId="0" borderId="1" xfId="0" quotePrefix="1" applyNumberFormat="1" applyFont="1" applyFill="1" applyBorder="1" applyAlignment="1">
      <alignment horizontal="center" vertical="center" shrinkToFit="1"/>
    </xf>
    <xf numFmtId="49" fontId="11" fillId="0" borderId="1" xfId="0" applyNumberFormat="1" applyFont="1" applyBorder="1" applyAlignment="1">
      <alignment vertical="center" shrinkToFit="1"/>
    </xf>
    <xf numFmtId="49" fontId="3" fillId="0" borderId="1" xfId="0" applyNumberFormat="1" applyFont="1" applyBorder="1" applyAlignment="1">
      <alignment vertical="center"/>
    </xf>
    <xf numFmtId="0" fontId="3" fillId="0" borderId="1" xfId="0" applyFont="1" applyFill="1" applyBorder="1" applyAlignment="1" applyProtection="1">
      <alignment horizontal="center" wrapText="1"/>
    </xf>
    <xf numFmtId="49" fontId="3" fillId="0" borderId="1" xfId="0" quotePrefix="1" applyNumberFormat="1" applyFont="1" applyFill="1" applyBorder="1" applyAlignment="1">
      <alignment horizontal="center" vertical="center"/>
    </xf>
    <xf numFmtId="49" fontId="3" fillId="0" borderId="1" xfId="0" applyNumberFormat="1" applyFont="1" applyBorder="1" applyAlignment="1">
      <alignment horizontal="center" vertical="center"/>
    </xf>
    <xf numFmtId="49" fontId="3" fillId="0" borderId="1" xfId="0" quotePrefix="1" applyNumberFormat="1" applyFont="1" applyBorder="1" applyAlignment="1">
      <alignment horizontal="center" vertical="center"/>
    </xf>
    <xf numFmtId="0" fontId="3" fillId="0" borderId="1" xfId="0" quotePrefix="1" applyFont="1" applyFill="1" applyBorder="1" applyAlignment="1" applyProtection="1">
      <alignment horizontal="center" wrapText="1"/>
    </xf>
    <xf numFmtId="0" fontId="3" fillId="0" borderId="1" xfId="1" applyFont="1" applyBorder="1" applyAlignment="1">
      <alignment horizontal="center"/>
    </xf>
    <xf numFmtId="49" fontId="11" fillId="0" borderId="1" xfId="0" applyNumberFormat="1" applyFont="1" applyBorder="1" applyAlignment="1">
      <alignment vertical="center"/>
    </xf>
    <xf numFmtId="0" fontId="11" fillId="0" borderId="1" xfId="0" applyFont="1" applyFill="1" applyBorder="1" applyAlignment="1" applyProtection="1">
      <alignment horizontal="center" wrapText="1"/>
    </xf>
    <xf numFmtId="49" fontId="11" fillId="0" borderId="1" xfId="0" quotePrefix="1" applyNumberFormat="1" applyFont="1" applyFill="1" applyBorder="1" applyAlignment="1">
      <alignment horizontal="center" vertical="center"/>
    </xf>
    <xf numFmtId="49" fontId="11" fillId="0" borderId="1" xfId="0" applyNumberFormat="1" applyFont="1" applyBorder="1" applyAlignment="1">
      <alignment horizontal="center" vertical="center"/>
    </xf>
    <xf numFmtId="0" fontId="3" fillId="0" borderId="1" xfId="0" applyFont="1" applyBorder="1" applyAlignment="1">
      <alignment horizontal="center"/>
    </xf>
    <xf numFmtId="0" fontId="3" fillId="0" borderId="1" xfId="0" applyFont="1" applyBorder="1"/>
    <xf numFmtId="0" fontId="3" fillId="0" borderId="0" xfId="0" applyFont="1" applyAlignment="1">
      <alignment horizontal="center"/>
    </xf>
    <xf numFmtId="0" fontId="0" fillId="0" borderId="0" xfId="0" applyAlignment="1">
      <alignment horizontal="right"/>
    </xf>
    <xf numFmtId="0" fontId="15" fillId="0" borderId="0" xfId="0" applyFont="1" applyAlignment="1">
      <alignment horizontal="right"/>
    </xf>
    <xf numFmtId="0" fontId="15" fillId="0" borderId="0" xfId="0" applyFont="1" applyAlignment="1">
      <alignment horizontal="center"/>
    </xf>
    <xf numFmtId="0" fontId="16" fillId="0" borderId="1" xfId="0" applyFont="1" applyFill="1" applyBorder="1" applyAlignment="1">
      <alignment horizontal="center"/>
    </xf>
    <xf numFmtId="0" fontId="16" fillId="0" borderId="1" xfId="0" applyFont="1" applyFill="1" applyBorder="1" applyAlignment="1">
      <alignment horizontal="left" shrinkToFit="1"/>
    </xf>
    <xf numFmtId="0" fontId="17" fillId="0" borderId="0" xfId="0" applyFont="1"/>
    <xf numFmtId="0" fontId="5" fillId="0" borderId="0" xfId="0" applyFont="1"/>
    <xf numFmtId="49" fontId="3" fillId="0" borderId="1" xfId="0" applyNumberFormat="1" applyFont="1" applyBorder="1" applyAlignment="1">
      <alignment horizontal="left" vertical="center"/>
    </xf>
    <xf numFmtId="49" fontId="3" fillId="0" borderId="1" xfId="0" quotePrefix="1" applyNumberFormat="1" applyFont="1" applyFill="1" applyBorder="1" applyAlignment="1">
      <alignment horizontal="left" vertical="center"/>
    </xf>
    <xf numFmtId="0" fontId="3" fillId="0" borderId="0" xfId="0" applyFont="1" applyAlignment="1">
      <alignment horizontal="left"/>
    </xf>
    <xf numFmtId="0" fontId="3" fillId="0" borderId="0" xfId="0" applyFont="1" applyAlignment="1">
      <alignment horizontal="center" shrinkToFit="1"/>
    </xf>
    <xf numFmtId="0" fontId="0" fillId="0" borderId="0" xfId="0" applyAlignment="1">
      <alignment horizontal="center" shrinkToFit="1"/>
    </xf>
    <xf numFmtId="0" fontId="2" fillId="0" borderId="1" xfId="0" applyFont="1" applyBorder="1" applyAlignment="1">
      <alignment horizontal="center" vertical="center" shrinkToFit="1"/>
    </xf>
    <xf numFmtId="49" fontId="6" fillId="0" borderId="1" xfId="0" applyNumberFormat="1" applyFont="1" applyBorder="1" applyAlignment="1">
      <alignment vertical="center" shrinkToFit="1"/>
    </xf>
    <xf numFmtId="14" fontId="6" fillId="0" borderId="1" xfId="0" applyNumberFormat="1" applyFont="1" applyBorder="1" applyAlignment="1">
      <alignment horizontal="center" vertical="center" shrinkToFit="1"/>
    </xf>
    <xf numFmtId="49" fontId="6" fillId="0" borderId="1" xfId="0" quotePrefix="1" applyNumberFormat="1" applyFont="1" applyFill="1" applyBorder="1" applyAlignment="1">
      <alignment horizontal="center" vertical="center" shrinkToFit="1"/>
    </xf>
    <xf numFmtId="0" fontId="12" fillId="0" borderId="0" xfId="0" applyFont="1"/>
    <xf numFmtId="0" fontId="6" fillId="0" borderId="0" xfId="0" applyFont="1"/>
    <xf numFmtId="49" fontId="10" fillId="0" borderId="0" xfId="2" applyNumberFormat="1" applyFont="1"/>
    <xf numFmtId="49" fontId="10" fillId="0" borderId="0" xfId="2" applyNumberFormat="1" applyFont="1" applyAlignment="1">
      <alignment horizontal="center" vertical="center"/>
    </xf>
    <xf numFmtId="49" fontId="19" fillId="0" borderId="1" xfId="2" applyNumberFormat="1" applyFont="1" applyBorder="1" applyAlignment="1">
      <alignment horizontal="left" wrapText="1"/>
    </xf>
    <xf numFmtId="49" fontId="19" fillId="0" borderId="1" xfId="2" applyNumberFormat="1" applyFont="1" applyBorder="1" applyAlignment="1">
      <alignment horizontal="center" wrapText="1"/>
    </xf>
    <xf numFmtId="49" fontId="10"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0" fontId="20" fillId="0" borderId="3" xfId="0" applyFont="1" applyFill="1" applyBorder="1" applyAlignment="1">
      <alignment horizontal="center" vertical="center" wrapText="1"/>
    </xf>
    <xf numFmtId="0" fontId="18" fillId="0" borderId="0" xfId="0" applyFont="1" applyFill="1" applyAlignment="1">
      <alignment wrapText="1"/>
    </xf>
    <xf numFmtId="0" fontId="18" fillId="0" borderId="0" xfId="0" applyFont="1" applyFill="1"/>
    <xf numFmtId="164" fontId="18" fillId="0" borderId="0" xfId="0" applyNumberFormat="1" applyFont="1" applyFill="1" applyAlignment="1">
      <alignment horizontal="center"/>
    </xf>
    <xf numFmtId="0" fontId="20" fillId="0" borderId="4" xfId="0" applyFont="1" applyFill="1" applyBorder="1" applyAlignment="1">
      <alignment horizontal="center" vertical="center" wrapText="1"/>
    </xf>
    <xf numFmtId="0" fontId="18" fillId="0" borderId="5" xfId="0" applyFont="1" applyFill="1" applyBorder="1" applyAlignment="1">
      <alignment horizontal="center" shrinkToFit="1"/>
    </xf>
    <xf numFmtId="0" fontId="18" fillId="0" borderId="5" xfId="0" applyFont="1" applyFill="1" applyBorder="1"/>
    <xf numFmtId="0" fontId="23" fillId="0" borderId="0" xfId="0" applyFont="1" applyFill="1"/>
    <xf numFmtId="0" fontId="24" fillId="0" borderId="0" xfId="0" applyFont="1" applyFill="1" applyAlignment="1">
      <alignment horizontal="center"/>
    </xf>
    <xf numFmtId="164" fontId="23" fillId="0" borderId="0" xfId="0" applyNumberFormat="1" applyFont="1" applyFill="1" applyAlignment="1">
      <alignment horizontal="center"/>
    </xf>
    <xf numFmtId="0" fontId="22" fillId="0" borderId="0" xfId="0" applyFont="1" applyFill="1" applyAlignment="1">
      <alignment horizontal="right"/>
    </xf>
    <xf numFmtId="0" fontId="20" fillId="0" borderId="0" xfId="0" applyFont="1" applyFill="1"/>
    <xf numFmtId="164" fontId="20" fillId="0" borderId="0" xfId="0" applyNumberFormat="1" applyFont="1" applyFill="1" applyAlignment="1">
      <alignment horizontal="center"/>
    </xf>
    <xf numFmtId="0" fontId="25" fillId="0" borderId="3" xfId="0" applyFont="1" applyFill="1" applyBorder="1" applyAlignment="1">
      <alignment horizontal="center" vertical="center" wrapText="1"/>
    </xf>
    <xf numFmtId="164" fontId="25" fillId="0" borderId="3" xfId="0" applyNumberFormat="1" applyFont="1" applyFill="1" applyBorder="1" applyAlignment="1">
      <alignment horizontal="center" vertical="center" wrapText="1"/>
    </xf>
    <xf numFmtId="0" fontId="26" fillId="0" borderId="5" xfId="0" applyFont="1" applyFill="1" applyBorder="1" applyAlignment="1">
      <alignment horizontal="center" shrinkToFit="1"/>
    </xf>
    <xf numFmtId="0" fontId="26" fillId="0" borderId="5" xfId="0" applyFont="1" applyFill="1" applyBorder="1" applyAlignment="1">
      <alignment horizontal="left" shrinkToFit="1"/>
    </xf>
    <xf numFmtId="164" fontId="26" fillId="0" borderId="5" xfId="0" applyNumberFormat="1" applyFont="1" applyFill="1" applyBorder="1" applyAlignment="1">
      <alignment horizontal="center" shrinkToFit="1"/>
    </xf>
    <xf numFmtId="49" fontId="26" fillId="0" borderId="5" xfId="0" applyNumberFormat="1" applyFont="1" applyFill="1" applyBorder="1" applyAlignment="1">
      <alignment horizontal="center" vertical="center" shrinkToFit="1"/>
    </xf>
    <xf numFmtId="0" fontId="26" fillId="0" borderId="5" xfId="0" applyNumberFormat="1" applyFont="1" applyFill="1" applyBorder="1" applyAlignment="1">
      <alignment horizontal="center" vertical="center" shrinkToFit="1"/>
    </xf>
    <xf numFmtId="49" fontId="26" fillId="0" borderId="5" xfId="0" quotePrefix="1" applyNumberFormat="1" applyFont="1" applyFill="1" applyBorder="1" applyAlignment="1">
      <alignment horizontal="center" vertical="center" shrinkToFit="1"/>
    </xf>
    <xf numFmtId="49" fontId="26" fillId="0" borderId="5" xfId="0" applyNumberFormat="1" applyFont="1" applyFill="1" applyBorder="1" applyAlignment="1">
      <alignment horizontal="left" vertical="center" shrinkToFit="1"/>
    </xf>
    <xf numFmtId="0" fontId="26" fillId="0" borderId="5" xfId="0" applyFont="1" applyFill="1" applyBorder="1" applyAlignment="1">
      <alignment shrinkToFit="1"/>
    </xf>
    <xf numFmtId="49" fontId="26" fillId="0" borderId="5" xfId="0" applyNumberFormat="1" applyFont="1" applyFill="1" applyBorder="1" applyAlignment="1">
      <alignment vertical="center" shrinkToFit="1"/>
    </xf>
    <xf numFmtId="164" fontId="26" fillId="0" borderId="5" xfId="0" quotePrefix="1" applyNumberFormat="1" applyFont="1" applyFill="1" applyBorder="1" applyAlignment="1">
      <alignment horizontal="center" vertical="center" shrinkToFit="1"/>
    </xf>
    <xf numFmtId="49" fontId="26" fillId="0" borderId="5" xfId="0" applyNumberFormat="1" applyFont="1" applyFill="1" applyBorder="1" applyAlignment="1">
      <alignment vertical="center"/>
    </xf>
    <xf numFmtId="164" fontId="26" fillId="0" borderId="5" xfId="0" applyNumberFormat="1" applyFont="1" applyFill="1" applyBorder="1" applyAlignment="1">
      <alignment horizontal="center" vertical="center"/>
    </xf>
    <xf numFmtId="0" fontId="26" fillId="0" borderId="5" xfId="0" applyFont="1" applyFill="1" applyBorder="1" applyAlignment="1" applyProtection="1">
      <alignment horizontal="center" wrapText="1"/>
    </xf>
    <xf numFmtId="49" fontId="26" fillId="0" borderId="5" xfId="0" quotePrefix="1" applyNumberFormat="1" applyFont="1" applyFill="1" applyBorder="1" applyAlignment="1">
      <alignment horizontal="center" vertical="center"/>
    </xf>
    <xf numFmtId="49" fontId="26" fillId="0" borderId="5" xfId="0" applyNumberFormat="1" applyFont="1" applyFill="1" applyBorder="1" applyAlignment="1">
      <alignment horizontal="left" vertical="center"/>
    </xf>
    <xf numFmtId="164" fontId="26" fillId="0" borderId="5" xfId="0" applyNumberFormat="1" applyFont="1" applyFill="1" applyBorder="1" applyAlignment="1">
      <alignment horizontal="center" vertical="center" shrinkToFit="1"/>
    </xf>
    <xf numFmtId="0" fontId="26" fillId="0" borderId="5" xfId="1" applyFont="1" applyFill="1" applyBorder="1" applyAlignment="1" applyProtection="1">
      <alignment horizontal="center" shrinkToFit="1"/>
    </xf>
    <xf numFmtId="0" fontId="26" fillId="0" borderId="5" xfId="0" quotePrefix="1" applyFont="1" applyFill="1" applyBorder="1" applyAlignment="1" applyProtection="1">
      <alignment horizontal="center" wrapText="1"/>
    </xf>
    <xf numFmtId="49" fontId="26" fillId="0" borderId="5" xfId="0" applyNumberFormat="1" applyFont="1" applyFill="1" applyBorder="1" applyAlignment="1">
      <alignment horizontal="center" shrinkToFit="1"/>
    </xf>
    <xf numFmtId="0" fontId="26" fillId="0" borderId="5" xfId="1" applyFont="1" applyFill="1" applyBorder="1" applyAlignment="1">
      <alignment horizontal="center"/>
    </xf>
    <xf numFmtId="0" fontId="26" fillId="0" borderId="5" xfId="0" applyFont="1" applyFill="1" applyBorder="1" applyAlignment="1">
      <alignment horizontal="left" vertical="center" shrinkToFit="1"/>
    </xf>
    <xf numFmtId="49" fontId="26" fillId="0" borderId="5" xfId="0" applyNumberFormat="1" applyFont="1" applyFill="1" applyBorder="1" applyAlignment="1">
      <alignment horizontal="center" vertical="center"/>
    </xf>
    <xf numFmtId="0" fontId="26" fillId="0" borderId="5" xfId="0" applyFont="1" applyFill="1" applyBorder="1" applyAlignment="1">
      <alignment horizontal="center"/>
    </xf>
    <xf numFmtId="0" fontId="26" fillId="0" borderId="5" xfId="0" applyFont="1" applyFill="1" applyBorder="1"/>
    <xf numFmtId="49" fontId="26" fillId="0" borderId="5" xfId="0" applyNumberFormat="1" applyFont="1" applyFill="1" applyBorder="1" applyAlignment="1">
      <alignment shrinkToFit="1"/>
    </xf>
    <xf numFmtId="0" fontId="26" fillId="0" borderId="5" xfId="0" applyNumberFormat="1" applyFont="1" applyFill="1" applyBorder="1" applyAlignment="1">
      <alignment horizontal="center" shrinkToFit="1"/>
    </xf>
    <xf numFmtId="49" fontId="26" fillId="0" borderId="5" xfId="0" quotePrefix="1" applyNumberFormat="1" applyFont="1" applyFill="1" applyBorder="1" applyAlignment="1">
      <alignment horizontal="left" vertical="center"/>
    </xf>
    <xf numFmtId="0" fontId="26" fillId="0" borderId="5" xfId="0" applyFont="1" applyFill="1" applyBorder="1" applyAlignment="1">
      <alignment horizontal="center" vertical="center" shrinkToFit="1"/>
    </xf>
    <xf numFmtId="0" fontId="26" fillId="0" borderId="5" xfId="0" applyFont="1" applyFill="1" applyBorder="1" applyAlignment="1">
      <alignment horizontal="left"/>
    </xf>
    <xf numFmtId="0" fontId="26" fillId="0" borderId="6" xfId="0" applyFont="1" applyFill="1" applyBorder="1" applyAlignment="1">
      <alignment horizontal="center" shrinkToFit="1"/>
    </xf>
    <xf numFmtId="49" fontId="26" fillId="0" borderId="6" xfId="0" applyNumberFormat="1" applyFont="1" applyFill="1" applyBorder="1" applyAlignment="1">
      <alignment horizontal="left" vertical="center"/>
    </xf>
    <xf numFmtId="164" fontId="26" fillId="0" borderId="6" xfId="0" applyNumberFormat="1" applyFont="1" applyFill="1" applyBorder="1" applyAlignment="1">
      <alignment horizontal="center" vertical="center"/>
    </xf>
    <xf numFmtId="0" fontId="26" fillId="0" borderId="6" xfId="0" applyNumberFormat="1" applyFont="1" applyFill="1" applyBorder="1" applyAlignment="1">
      <alignment horizontal="center" vertical="center" shrinkToFit="1"/>
    </xf>
    <xf numFmtId="49" fontId="26" fillId="0" borderId="6" xfId="0" quotePrefix="1" applyNumberFormat="1" applyFont="1" applyFill="1" applyBorder="1" applyAlignment="1">
      <alignment horizontal="left" vertical="center"/>
    </xf>
    <xf numFmtId="49" fontId="26" fillId="0" borderId="6" xfId="0" applyNumberFormat="1" applyFont="1" applyFill="1" applyBorder="1" applyAlignment="1">
      <alignment horizontal="left" vertical="center" shrinkToFit="1"/>
    </xf>
    <xf numFmtId="0" fontId="26" fillId="0" borderId="6" xfId="0" applyFont="1" applyFill="1" applyBorder="1" applyAlignment="1">
      <alignment shrinkToFit="1"/>
    </xf>
    <xf numFmtId="0" fontId="21" fillId="0" borderId="0" xfId="0" applyFont="1" applyFill="1" applyAlignment="1">
      <alignment horizontal="center"/>
    </xf>
    <xf numFmtId="0" fontId="22" fillId="0" borderId="0" xfId="0" applyFont="1" applyFill="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2" xfId="0" applyFont="1" applyBorder="1" applyAlignment="1">
      <alignment horizontal="center" vertical="center" wrapText="1"/>
    </xf>
    <xf numFmtId="0" fontId="20" fillId="0" borderId="0" xfId="0" applyFont="1" applyFill="1" applyAlignment="1">
      <alignment horizontal="center"/>
    </xf>
    <xf numFmtId="0" fontId="18" fillId="0" borderId="0" xfId="0" applyFont="1" applyFill="1" applyAlignment="1">
      <alignment horizontal="center"/>
    </xf>
    <xf numFmtId="0" fontId="21" fillId="0" borderId="0" xfId="0" applyFont="1" applyFill="1" applyAlignment="1">
      <alignment horizontal="center"/>
    </xf>
    <xf numFmtId="0" fontId="22" fillId="0" borderId="0" xfId="0" applyFont="1" applyFill="1" applyAlignment="1">
      <alignment horizontal="center"/>
    </xf>
    <xf numFmtId="0" fontId="20" fillId="0" borderId="0" xfId="0" applyFont="1" applyFill="1" applyAlignment="1">
      <alignment horizontal="center" wrapText="1"/>
    </xf>
  </cellXfs>
  <cellStyles count="3">
    <cellStyle name="Normal" xfId="0" builtinId="0"/>
    <cellStyle name="Normal 2" xfId="1"/>
    <cellStyle name="Normal 3" xfId="2"/>
  </cellStyles>
  <dxfs count="20">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general" vertical="bottom" textRotation="0" wrapText="0" indent="0" justifyLastLine="0" shrinkToFit="1"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2"/>
        <color auto="1"/>
        <name val="Times New Roman"/>
        <scheme val="none"/>
      </font>
      <numFmt numFmtId="30" formatCode="@"/>
      <fill>
        <patternFill patternType="none">
          <fgColor indexed="64"/>
          <bgColor indexed="65"/>
        </patternFill>
      </fill>
      <alignment horizontal="left" vertical="center" textRotation="0" wrapText="0" indent="0" justifyLastLine="0" shrinkToFit="1"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2"/>
        <color auto="1"/>
        <name val="Times New Roman"/>
        <scheme val="none"/>
      </font>
      <numFmt numFmtId="30" formatCode="@"/>
      <fill>
        <patternFill patternType="none">
          <fgColor indexed="64"/>
          <bgColor indexed="65"/>
        </patternFill>
      </fill>
      <alignment horizontal="center" vertical="center" textRotation="0" wrapText="0" indent="0" justifyLastLine="0" shrinkToFit="1" readingOrder="0"/>
      <border diagonalUp="0" diagonalDown="0" outline="0">
        <left style="dotted">
          <color indexed="64"/>
        </left>
        <right style="dotted">
          <color indexed="64"/>
        </right>
        <top style="dotted">
          <color indexed="64"/>
        </top>
        <bottom style="dotted">
          <color indexed="64"/>
        </bottom>
      </border>
    </dxf>
    <dxf>
      <font>
        <strike val="0"/>
        <outline val="0"/>
        <shadow val="0"/>
        <u val="none"/>
        <vertAlign val="baseline"/>
        <sz val="12"/>
        <color auto="1"/>
        <name val="Times New Roman"/>
        <scheme val="none"/>
      </font>
    </dxf>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1" readingOrder="0"/>
      <border diagonalUp="0" diagonalDown="0" outline="0">
        <left style="dotted">
          <color indexed="64"/>
        </left>
        <right style="dotted">
          <color indexed="64"/>
        </right>
        <top style="dotted">
          <color indexed="64"/>
        </top>
        <bottom style="dotted">
          <color indexed="64"/>
        </bottom>
      </border>
    </dxf>
    <dxf>
      <font>
        <strike val="0"/>
        <outline val="0"/>
        <shadow val="0"/>
        <u val="none"/>
        <vertAlign val="baseline"/>
        <sz val="12"/>
        <color auto="1"/>
        <name val="Times New Roman"/>
        <scheme val="none"/>
      </font>
    </dxf>
    <dxf>
      <font>
        <b val="0"/>
        <i val="0"/>
        <strike val="0"/>
        <condense val="0"/>
        <extend val="0"/>
        <outline val="0"/>
        <shadow val="0"/>
        <u val="none"/>
        <vertAlign val="baseline"/>
        <sz val="12"/>
        <color auto="1"/>
        <name val="Times New Roman"/>
        <scheme val="none"/>
      </font>
      <numFmt numFmtId="164" formatCode="dd\-mm\-yyyy"/>
      <fill>
        <patternFill patternType="none">
          <fgColor indexed="64"/>
          <bgColor indexed="65"/>
        </patternFill>
      </fill>
      <alignment horizontal="center" vertical="center" textRotation="0" wrapText="0" indent="0" justifyLastLine="0" shrinkToFit="1" readingOrder="0"/>
      <border diagonalUp="0" diagonalDown="0" outline="0">
        <left style="dotted">
          <color indexed="64"/>
        </left>
        <right style="dotted">
          <color indexed="64"/>
        </right>
        <top style="dotted">
          <color indexed="64"/>
        </top>
        <bottom style="dotted">
          <color indexed="64"/>
        </bottom>
      </border>
    </dxf>
    <dxf>
      <font>
        <strike val="0"/>
        <outline val="0"/>
        <shadow val="0"/>
        <u val="none"/>
        <vertAlign val="baseline"/>
        <sz val="12"/>
        <color auto="1"/>
        <name val="Times New Roman"/>
        <scheme val="none"/>
      </font>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bottom" textRotation="0" wrapText="0" indent="0" justifyLastLine="0" shrinkToFit="1"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bottom" textRotation="0" wrapText="0" indent="0" justifyLastLine="0" shrinkToFit="1"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4"/>
        <color auto="1"/>
        <name val="Times New Roman"/>
        <scheme val="none"/>
      </font>
      <fill>
        <patternFill patternType="none">
          <fgColor indexed="64"/>
          <bgColor indexed="65"/>
        </patternFill>
      </fill>
      <alignment horizontal="center" vertical="bottom" textRotation="0" wrapText="0" indent="0" justifyLastLine="0" shrinkToFit="1" readingOrder="0"/>
      <border diagonalUp="0" diagonalDown="0" outline="0">
        <left style="dotted">
          <color indexed="64"/>
        </left>
        <right style="dotted">
          <color indexed="64"/>
        </right>
        <top style="dotted">
          <color indexed="64"/>
        </top>
        <bottom style="dotted">
          <color indexed="64"/>
        </bottom>
      </border>
    </dxf>
    <dxf>
      <border outline="0">
        <top style="thin">
          <color indexed="64"/>
        </top>
        <bottom style="dotted">
          <color indexed="64"/>
        </bottom>
      </border>
    </dxf>
    <dxf>
      <font>
        <strike val="0"/>
        <outline val="0"/>
        <shadow val="0"/>
        <vertAlign val="baseline"/>
        <color auto="1"/>
        <name val="Times New Roman"/>
        <scheme val="none"/>
      </font>
    </dxf>
    <dxf>
      <font>
        <b/>
        <i val="0"/>
        <strike val="0"/>
        <condense val="0"/>
        <extend val="0"/>
        <outline val="0"/>
        <shadow val="0"/>
        <u val="none"/>
        <vertAlign val="baseline"/>
        <sz val="14"/>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rgb="FFFFE598"/>
          <bgColor rgb="FFFFE598"/>
        </patternFill>
      </fill>
    </dxf>
    <dxf>
      <fill>
        <patternFill patternType="solid">
          <fgColor rgb="FFFFE598"/>
          <bgColor rgb="FFFFE598"/>
        </patternFill>
      </fill>
    </dxf>
    <dxf>
      <fill>
        <patternFill patternType="solid">
          <fgColor rgb="FFFFE598"/>
          <bgColor rgb="FFFFE598"/>
        </patternFill>
      </fill>
    </dxf>
    <dxf>
      <fill>
        <patternFill patternType="solid">
          <fgColor rgb="FFFFE598"/>
          <bgColor rgb="FFFFE598"/>
        </patternFill>
      </fill>
    </dxf>
    <dxf>
      <fill>
        <patternFill patternType="solid">
          <fgColor rgb="FFFFE598"/>
          <bgColor rgb="FFFFE598"/>
        </patternFill>
      </fill>
    </dxf>
    <dxf>
      <fill>
        <patternFill patternType="solid">
          <fgColor rgb="FFFFE598"/>
          <bgColor rgb="FFFFE59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07/relationships/slicerCache" Target="slicerCaches/slicerCache4.xml"/><Relationship Id="rId18" Type="http://schemas.openxmlformats.org/officeDocument/2006/relationships/sharedStrings" Target="sharedStrings.xml"/><Relationship Id="rId3" Type="http://schemas.openxmlformats.org/officeDocument/2006/relationships/worksheet" Target="worksheets/sheet3.xml"/><Relationship Id="rId12" Type="http://schemas.microsoft.com/office/2007/relationships/slicerCache" Target="slicerCaches/slicerCache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microsoft.com/office/2007/relationships/slicerCache" Target="slicerCaches/slicerCache6.xml"/><Relationship Id="rId10" Type="http://schemas.microsoft.com/office/2007/relationships/slicerCache" Target="slicerCaches/slicerCache1.xml"/><Relationship Id="rId19" Type="http://schemas.openxmlformats.org/officeDocument/2006/relationships/calcChain" Target="calcChain.xml"/><Relationship Id="rId4" Type="http://schemas.openxmlformats.org/officeDocument/2006/relationships/worksheet" Target="worksheets/sheet4.xml"/><Relationship Id="rId14" Type="http://schemas.microsoft.com/office/2007/relationships/slicerCache" Target="slicerCaches/slicerCache5.xml"/></Relationships>
</file>

<file path=xl/drawings/drawing1.xml><?xml version="1.0" encoding="utf-8"?>
<xdr:wsDr xmlns:xdr="http://schemas.openxmlformats.org/drawingml/2006/spreadsheetDrawing" xmlns:a="http://schemas.openxmlformats.org/drawingml/2006/main">
  <xdr:twoCellAnchor editAs="absolute">
    <xdr:from>
      <xdr:col>20</xdr:col>
      <xdr:colOff>289561</xdr:colOff>
      <xdr:row>0</xdr:row>
      <xdr:rowOff>77195</xdr:rowOff>
    </xdr:from>
    <xdr:to>
      <xdr:col>22</xdr:col>
      <xdr:colOff>282604</xdr:colOff>
      <xdr:row>6</xdr:row>
      <xdr:rowOff>76200</xdr:rowOff>
    </xdr:to>
    <xdr:sp macro="" textlink="">
      <xdr:nvSpPr>
        <xdr:cNvPr id="2" name="Rectangle 1"/>
        <xdr:cNvSpPr>
          <a:spLocks noTextEdit="1"/>
        </xdr:cNvSpPr>
      </xdr:nvSpPr>
      <xdr:spPr>
        <a:xfrm>
          <a:off x="10888981" y="77195"/>
          <a:ext cx="1318923" cy="143918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Excel.If the shape was modified in an earlier version of Excel, or if the workbook was saved in Excel 2007 or earlier, the slicer can't be used.</a:t>
          </a:r>
        </a:p>
      </xdr:txBody>
    </xdr:sp>
    <xdr:clientData/>
  </xdr:twoCellAnchor>
  <xdr:twoCellAnchor editAs="absolute">
    <xdr:from>
      <xdr:col>22</xdr:col>
      <xdr:colOff>396240</xdr:colOff>
      <xdr:row>0</xdr:row>
      <xdr:rowOff>91441</xdr:rowOff>
    </xdr:from>
    <xdr:to>
      <xdr:col>25</xdr:col>
      <xdr:colOff>236220</xdr:colOff>
      <xdr:row>5</xdr:row>
      <xdr:rowOff>228600</xdr:rowOff>
    </xdr:to>
    <xdr:sp macro="" textlink="">
      <xdr:nvSpPr>
        <xdr:cNvPr id="3" name="Rectangle 2"/>
        <xdr:cNvSpPr>
          <a:spLocks noTextEdit="1"/>
        </xdr:cNvSpPr>
      </xdr:nvSpPr>
      <xdr:spPr>
        <a:xfrm>
          <a:off x="12321540" y="91441"/>
          <a:ext cx="1828800" cy="131063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Excel.If the shape was modified in an earlier version of Excel, or if the workbook was saved in Excel 2007 or earlier, the slicer can't be used.</a:t>
          </a: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òng_thi" xr10:uid="{21652DB7-D4FB-43D1-8D35-6C9C6922A000}" sourceName="Phòng thi">
  <extLst>
    <x:ext xmlns:x15="http://schemas.microsoft.com/office/spreadsheetml/2010/11/main" uri="{2F2917AC-EB37-4324-AD4E-5DD8C200BD13}">
      <x15:tableSlicerCache tableId="1" column="1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rường" xr10:uid="{E4CC33B0-2051-42C3-82C2-C4774E401CCD}" sourceName="Trường">
  <extLst>
    <x:ext xmlns:x15="http://schemas.microsoft.com/office/spreadsheetml/2010/11/main" uri="{2F2917AC-EB37-4324-AD4E-5DD8C200BD13}">
      <x15:tableSlicerCache tableId="2" column="10"/>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họn_vòng_2" xr10:uid="{7387AAA7-F7E8-4C5A-AC71-514D612A09BF}" sourceName="Chọn vòng 2">
  <extLst>
    <x:ext xmlns:x15="http://schemas.microsoft.com/office/spreadsheetml/2010/11/main" uri="{2F2917AC-EB37-4324-AD4E-5DD8C200BD13}">
      <x15:tableSlicerCache tableId="2" column="15"/>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òng_thi1" xr10:uid="{365E01D3-9F30-488C-A137-FE70D1F367CB}" sourceName="Phòng thi">
  <extLst>
    <x:ext xmlns:x15="http://schemas.microsoft.com/office/spreadsheetml/2010/11/main" uri="{2F2917AC-EB37-4324-AD4E-5DD8C200BD13}">
      <x15:tableSlicerCache tableId="3"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òng_thi2" xr10:uid="{912FD06C-3753-48ED-B684-CFF81A074D58}" sourceName="Phòng thi">
  <extLst>
    <x:ext xmlns:x15="http://schemas.microsoft.com/office/spreadsheetml/2010/11/main" uri="{2F2917AC-EB37-4324-AD4E-5DD8C200BD13}">
      <x15:tableSlicerCache tableId="2" column="1"/>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rường1" xr10:uid="{06075272-2D4B-47F4-A87E-814C113BD1E0}" sourceName="Trường">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hòng thi" xr10:uid="{4FB8BEAF-1CF7-42A3-9CB6-CE2219AB766D}" cache="Slicer_Phòng_thi" caption="Phòng thi" rowHeight="234950"/>
  <slicer name="Trường 1" xr10:uid="{E5FF9BD4-41E9-4ED6-B9EC-C881353C1EF5}" cache="Slicer_Trường1" caption="Trường" rowHeight="234950"/>
</slicers>
</file>

<file path=xl/tables/table1.xml><?xml version="1.0" encoding="utf-8"?>
<table xmlns="http://schemas.openxmlformats.org/spreadsheetml/2006/main" id="1" name="Table1" displayName="Table1" ref="B8:L133" totalsRowShown="0" headerRowDxfId="13" dataDxfId="12" tableBorderDxfId="11">
  <autoFilter ref="B8:L133"/>
  <tableColumns count="11">
    <tableColumn id="11" name="Phòng thi" dataDxfId="10"/>
    <tableColumn id="1" name="TT" dataDxfId="9">
      <calculatedColumnFormula>IF(B9=B8,C8+1,1)</calculatedColumnFormula>
    </tableColumn>
    <tableColumn id="2" name="SBD" dataDxfId="8"/>
    <tableColumn id="3" name="Họ và tên" dataDxfId="7"/>
    <tableColumn id="4" name="Ngày sinh" dataDxfId="6"/>
    <tableColumn id="5" name="Mã HS" dataDxfId="5"/>
    <tableColumn id="6" name="Tài khoản" dataDxfId="4">
      <calculatedColumnFormula>VLOOKUP(E9,'Mã Ca Thi'!$C$1:$D$126,2,0)</calculatedColumnFormula>
    </tableColumn>
    <tableColumn id="7" name="mật khẩu" dataDxfId="3"/>
    <tableColumn id="8" name="Lớp" dataDxfId="2"/>
    <tableColumn id="9" name="Trường" dataDxfId="1"/>
    <tableColumn id="10" name="Ghi chú"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microsoft.com/office/2007/relationships/slicer" Target="../slicers/slicer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1"/>
  <sheetViews>
    <sheetView topLeftCell="A11" workbookViewId="0">
      <selection activeCell="I128" sqref="I128"/>
    </sheetView>
  </sheetViews>
  <sheetFormatPr defaultRowHeight="15.75" x14ac:dyDescent="0.25"/>
  <cols>
    <col min="1" max="1" width="4.5" bestFit="1" customWidth="1"/>
    <col min="2" max="2" width="23.25" customWidth="1"/>
    <col min="3" max="3" width="11.875" bestFit="1" customWidth="1"/>
    <col min="4" max="4" width="14.75" bestFit="1" customWidth="1"/>
    <col min="5" max="5" width="4.625" style="1" bestFit="1" customWidth="1"/>
    <col min="6" max="6" width="21.875" style="1" customWidth="1"/>
    <col min="7" max="7" width="14.125" customWidth="1"/>
    <col min="9" max="9" width="18.125" bestFit="1" customWidth="1"/>
    <col min="10" max="10" width="21.625" bestFit="1" customWidth="1"/>
  </cols>
  <sheetData>
    <row r="1" spans="1:8" ht="16.5" x14ac:dyDescent="0.25">
      <c r="A1" s="144" t="s">
        <v>0</v>
      </c>
      <c r="B1" s="144"/>
      <c r="C1" s="144"/>
      <c r="D1" s="145" t="s">
        <v>7</v>
      </c>
      <c r="E1" s="145"/>
      <c r="F1" s="145"/>
      <c r="G1" s="145"/>
    </row>
    <row r="2" spans="1:8" ht="16.5" x14ac:dyDescent="0.25">
      <c r="A2" s="144" t="s">
        <v>9</v>
      </c>
      <c r="B2" s="144"/>
      <c r="C2" s="144"/>
      <c r="D2" s="145" t="s">
        <v>8</v>
      </c>
      <c r="E2" s="145"/>
      <c r="F2" s="145"/>
      <c r="G2" s="145"/>
    </row>
    <row r="3" spans="1:8" ht="16.5" x14ac:dyDescent="0.25">
      <c r="A3" s="145" t="s">
        <v>10</v>
      </c>
      <c r="B3" s="145"/>
      <c r="C3" s="145"/>
      <c r="D3" s="5"/>
      <c r="E3" s="6"/>
      <c r="F3" s="6"/>
      <c r="G3" s="5"/>
    </row>
    <row r="4" spans="1:8" ht="8.25" customHeight="1" x14ac:dyDescent="0.25">
      <c r="A4" s="4"/>
      <c r="B4" s="4"/>
      <c r="C4" s="4"/>
    </row>
    <row r="5" spans="1:8" ht="52.5" customHeight="1" x14ac:dyDescent="0.25">
      <c r="A5" s="146" t="s">
        <v>11</v>
      </c>
      <c r="B5" s="146"/>
      <c r="C5" s="146"/>
      <c r="D5" s="146"/>
      <c r="E5" s="146"/>
      <c r="F5" s="146"/>
      <c r="G5" s="146"/>
    </row>
    <row r="6" spans="1:8" s="2" customFormat="1" ht="31.5" customHeight="1" x14ac:dyDescent="0.25">
      <c r="A6" s="3" t="s">
        <v>1</v>
      </c>
      <c r="B6" s="3" t="s">
        <v>2</v>
      </c>
      <c r="C6" s="3" t="s">
        <v>6</v>
      </c>
      <c r="D6" s="3" t="s">
        <v>3</v>
      </c>
      <c r="E6" s="3" t="s">
        <v>4</v>
      </c>
      <c r="F6" s="3" t="s">
        <v>5</v>
      </c>
      <c r="G6" s="3" t="s">
        <v>12</v>
      </c>
    </row>
    <row r="7" spans="1:8" ht="16.5" x14ac:dyDescent="0.25">
      <c r="A7" s="14">
        <v>1</v>
      </c>
      <c r="B7" s="7" t="s">
        <v>29</v>
      </c>
      <c r="C7" s="21" t="s">
        <v>30</v>
      </c>
      <c r="D7" s="21" t="s">
        <v>31</v>
      </c>
      <c r="E7" s="15" t="s">
        <v>32</v>
      </c>
      <c r="F7" s="9" t="s">
        <v>33</v>
      </c>
      <c r="G7" s="8"/>
      <c r="H7">
        <v>1</v>
      </c>
    </row>
    <row r="8" spans="1:8" ht="16.5" x14ac:dyDescent="0.25">
      <c r="A8" s="14">
        <v>2</v>
      </c>
      <c r="B8" s="7" t="s">
        <v>34</v>
      </c>
      <c r="C8" s="21" t="s">
        <v>35</v>
      </c>
      <c r="D8" s="21" t="s">
        <v>36</v>
      </c>
      <c r="E8" s="15" t="s">
        <v>14</v>
      </c>
      <c r="F8" s="9" t="s">
        <v>33</v>
      </c>
      <c r="G8" s="8"/>
      <c r="H8">
        <v>2</v>
      </c>
    </row>
    <row r="9" spans="1:8" ht="16.5" x14ac:dyDescent="0.25">
      <c r="A9" s="14">
        <v>3</v>
      </c>
      <c r="B9" s="7" t="s">
        <v>37</v>
      </c>
      <c r="C9" s="21" t="s">
        <v>38</v>
      </c>
      <c r="D9" s="21" t="s">
        <v>39</v>
      </c>
      <c r="E9" s="15" t="s">
        <v>14</v>
      </c>
      <c r="F9" s="9" t="s">
        <v>33</v>
      </c>
      <c r="G9" s="8"/>
      <c r="H9">
        <v>3</v>
      </c>
    </row>
    <row r="10" spans="1:8" ht="16.5" x14ac:dyDescent="0.25">
      <c r="A10" s="14">
        <v>4</v>
      </c>
      <c r="B10" s="7" t="s">
        <v>40</v>
      </c>
      <c r="C10" s="21" t="s">
        <v>41</v>
      </c>
      <c r="D10" s="21" t="s">
        <v>42</v>
      </c>
      <c r="E10" s="15" t="s">
        <v>14</v>
      </c>
      <c r="F10" s="9" t="s">
        <v>33</v>
      </c>
      <c r="G10" s="8"/>
      <c r="H10">
        <v>4</v>
      </c>
    </row>
    <row r="11" spans="1:8" ht="16.5" x14ac:dyDescent="0.25">
      <c r="A11" s="14">
        <v>5</v>
      </c>
      <c r="B11" s="7" t="s">
        <v>43</v>
      </c>
      <c r="C11" s="21" t="s">
        <v>44</v>
      </c>
      <c r="D11" s="21" t="s">
        <v>45</v>
      </c>
      <c r="E11" s="15" t="s">
        <v>14</v>
      </c>
      <c r="F11" s="9" t="s">
        <v>33</v>
      </c>
      <c r="G11" s="8"/>
      <c r="H11">
        <v>5</v>
      </c>
    </row>
    <row r="12" spans="1:8" ht="16.5" x14ac:dyDescent="0.25">
      <c r="A12" s="14">
        <v>6</v>
      </c>
      <c r="B12" s="7" t="s">
        <v>46</v>
      </c>
      <c r="C12" s="21" t="s">
        <v>47</v>
      </c>
      <c r="D12" s="14"/>
      <c r="E12" s="15" t="s">
        <v>48</v>
      </c>
      <c r="F12" s="9" t="s">
        <v>33</v>
      </c>
      <c r="G12" s="9" t="s">
        <v>49</v>
      </c>
      <c r="H12">
        <v>6</v>
      </c>
    </row>
    <row r="13" spans="1:8" ht="16.5" x14ac:dyDescent="0.25">
      <c r="A13" s="14">
        <v>7</v>
      </c>
      <c r="B13" s="7" t="s">
        <v>50</v>
      </c>
      <c r="C13" s="21" t="s">
        <v>51</v>
      </c>
      <c r="D13" s="21" t="s">
        <v>52</v>
      </c>
      <c r="E13" s="15" t="s">
        <v>48</v>
      </c>
      <c r="F13" s="9" t="s">
        <v>33</v>
      </c>
      <c r="G13" s="8"/>
      <c r="H13">
        <v>7</v>
      </c>
    </row>
    <row r="14" spans="1:8" ht="16.5" x14ac:dyDescent="0.25">
      <c r="A14" s="14">
        <v>8</v>
      </c>
      <c r="B14" s="7" t="s">
        <v>53</v>
      </c>
      <c r="C14" s="21" t="s">
        <v>54</v>
      </c>
      <c r="D14" s="21" t="s">
        <v>55</v>
      </c>
      <c r="E14" s="15" t="s">
        <v>48</v>
      </c>
      <c r="F14" s="9" t="s">
        <v>33</v>
      </c>
      <c r="G14" s="8"/>
      <c r="H14">
        <v>8</v>
      </c>
    </row>
    <row r="15" spans="1:8" ht="16.5" x14ac:dyDescent="0.25">
      <c r="A15" s="14">
        <v>9</v>
      </c>
      <c r="B15" s="7" t="s">
        <v>56</v>
      </c>
      <c r="C15" s="21" t="s">
        <v>57</v>
      </c>
      <c r="D15" s="21" t="s">
        <v>58</v>
      </c>
      <c r="E15" s="15" t="s">
        <v>59</v>
      </c>
      <c r="F15" s="9" t="s">
        <v>33</v>
      </c>
      <c r="G15" s="8"/>
      <c r="H15">
        <v>9</v>
      </c>
    </row>
    <row r="16" spans="1:8" ht="16.5" x14ac:dyDescent="0.25">
      <c r="A16" s="14">
        <v>10</v>
      </c>
      <c r="B16" s="7" t="s">
        <v>60</v>
      </c>
      <c r="C16" s="21" t="s">
        <v>61</v>
      </c>
      <c r="D16" s="20" t="s">
        <v>62</v>
      </c>
      <c r="E16" s="15" t="s">
        <v>63</v>
      </c>
      <c r="F16" s="9" t="s">
        <v>321</v>
      </c>
      <c r="G16" s="13"/>
      <c r="H16" s="1">
        <v>1</v>
      </c>
    </row>
    <row r="17" spans="1:8" ht="16.5" x14ac:dyDescent="0.25">
      <c r="A17" s="14">
        <v>11</v>
      </c>
      <c r="B17" s="7" t="s">
        <v>64</v>
      </c>
      <c r="C17" s="21" t="s">
        <v>65</v>
      </c>
      <c r="D17" s="20" t="s">
        <v>66</v>
      </c>
      <c r="E17" s="15" t="s">
        <v>63</v>
      </c>
      <c r="F17" s="9" t="s">
        <v>321</v>
      </c>
      <c r="G17" s="13"/>
      <c r="H17" s="1">
        <v>2</v>
      </c>
    </row>
    <row r="18" spans="1:8" ht="16.5" x14ac:dyDescent="0.25">
      <c r="A18" s="14">
        <v>12</v>
      </c>
      <c r="B18" s="7" t="s">
        <v>67</v>
      </c>
      <c r="C18" s="21" t="s">
        <v>57</v>
      </c>
      <c r="D18" s="20" t="s">
        <v>68</v>
      </c>
      <c r="E18" s="15" t="s">
        <v>63</v>
      </c>
      <c r="F18" s="9" t="s">
        <v>321</v>
      </c>
      <c r="G18" s="13"/>
      <c r="H18" s="1">
        <v>3</v>
      </c>
    </row>
    <row r="19" spans="1:8" ht="16.5" x14ac:dyDescent="0.25">
      <c r="A19" s="14">
        <v>13</v>
      </c>
      <c r="B19" s="7" t="s">
        <v>69</v>
      </c>
      <c r="C19" s="21" t="s">
        <v>311</v>
      </c>
      <c r="D19" s="20" t="s">
        <v>70</v>
      </c>
      <c r="E19" s="15" t="s">
        <v>14</v>
      </c>
      <c r="F19" s="9" t="s">
        <v>321</v>
      </c>
      <c r="G19" s="13"/>
      <c r="H19" s="1">
        <v>4</v>
      </c>
    </row>
    <row r="20" spans="1:8" ht="16.5" x14ac:dyDescent="0.25">
      <c r="A20" s="14">
        <v>14</v>
      </c>
      <c r="B20" s="7" t="s">
        <v>71</v>
      </c>
      <c r="C20" s="21" t="s">
        <v>72</v>
      </c>
      <c r="D20" s="20" t="s">
        <v>73</v>
      </c>
      <c r="E20" s="15" t="s">
        <v>14</v>
      </c>
      <c r="F20" s="9" t="s">
        <v>321</v>
      </c>
      <c r="G20" s="13"/>
      <c r="H20" s="1">
        <v>5</v>
      </c>
    </row>
    <row r="21" spans="1:8" ht="16.5" x14ac:dyDescent="0.25">
      <c r="A21" s="14">
        <v>15</v>
      </c>
      <c r="B21" s="7" t="s">
        <v>74</v>
      </c>
      <c r="C21" s="21" t="s">
        <v>75</v>
      </c>
      <c r="D21" s="20" t="s">
        <v>76</v>
      </c>
      <c r="E21" s="15" t="s">
        <v>14</v>
      </c>
      <c r="F21" s="9" t="s">
        <v>321</v>
      </c>
      <c r="G21" s="13"/>
      <c r="H21" s="1">
        <v>6</v>
      </c>
    </row>
    <row r="22" spans="1:8" ht="16.5" x14ac:dyDescent="0.25">
      <c r="A22" s="14">
        <v>16</v>
      </c>
      <c r="B22" s="7" t="s">
        <v>77</v>
      </c>
      <c r="C22" s="21" t="s">
        <v>78</v>
      </c>
      <c r="D22" s="20" t="s">
        <v>79</v>
      </c>
      <c r="E22" s="15" t="s">
        <v>14</v>
      </c>
      <c r="F22" s="9" t="s">
        <v>321</v>
      </c>
      <c r="G22" s="13"/>
      <c r="H22" s="1">
        <v>7</v>
      </c>
    </row>
    <row r="23" spans="1:8" ht="16.5" x14ac:dyDescent="0.25">
      <c r="A23" s="14">
        <v>17</v>
      </c>
      <c r="B23" s="7" t="s">
        <v>80</v>
      </c>
      <c r="C23" s="21" t="s">
        <v>81</v>
      </c>
      <c r="D23" s="20" t="s">
        <v>82</v>
      </c>
      <c r="E23" s="15" t="s">
        <v>14</v>
      </c>
      <c r="F23" s="9" t="s">
        <v>321</v>
      </c>
      <c r="G23" s="13"/>
      <c r="H23" s="1">
        <v>8</v>
      </c>
    </row>
    <row r="24" spans="1:8" ht="16.5" x14ac:dyDescent="0.25">
      <c r="A24" s="14">
        <v>18</v>
      </c>
      <c r="B24" s="7" t="s">
        <v>83</v>
      </c>
      <c r="C24" s="21" t="s">
        <v>84</v>
      </c>
      <c r="D24" s="20" t="s">
        <v>85</v>
      </c>
      <c r="E24" s="15" t="s">
        <v>48</v>
      </c>
      <c r="F24" s="9" t="s">
        <v>321</v>
      </c>
      <c r="G24" s="13"/>
      <c r="H24" s="1">
        <v>9</v>
      </c>
    </row>
    <row r="25" spans="1:8" ht="16.5" x14ac:dyDescent="0.25">
      <c r="A25" s="14">
        <v>19</v>
      </c>
      <c r="B25" s="7" t="s">
        <v>86</v>
      </c>
      <c r="C25" s="21" t="s">
        <v>87</v>
      </c>
      <c r="D25" s="20" t="s">
        <v>88</v>
      </c>
      <c r="E25" s="15" t="s">
        <v>48</v>
      </c>
      <c r="F25" s="9" t="s">
        <v>321</v>
      </c>
      <c r="G25" s="13"/>
      <c r="H25" s="1">
        <v>10</v>
      </c>
    </row>
    <row r="26" spans="1:8" ht="16.5" x14ac:dyDescent="0.25">
      <c r="A26" s="14">
        <v>20</v>
      </c>
      <c r="B26" s="10" t="s">
        <v>89</v>
      </c>
      <c r="C26" s="32">
        <v>40686</v>
      </c>
      <c r="D26" s="21" t="s">
        <v>90</v>
      </c>
      <c r="E26" s="33" t="s">
        <v>91</v>
      </c>
      <c r="F26" s="13" t="s">
        <v>249</v>
      </c>
      <c r="G26" s="13"/>
      <c r="H26" s="67">
        <v>1</v>
      </c>
    </row>
    <row r="27" spans="1:8" s="49" customFormat="1" ht="16.5" x14ac:dyDescent="0.25">
      <c r="A27" s="14">
        <v>21</v>
      </c>
      <c r="B27" s="45" t="s">
        <v>92</v>
      </c>
      <c r="C27" s="46">
        <v>40563</v>
      </c>
      <c r="D27" s="20" t="s">
        <v>93</v>
      </c>
      <c r="E27" s="47" t="s">
        <v>91</v>
      </c>
      <c r="F27" s="48" t="s">
        <v>249</v>
      </c>
      <c r="G27" s="48"/>
      <c r="H27" s="68">
        <v>2</v>
      </c>
    </row>
    <row r="28" spans="1:8" ht="16.5" x14ac:dyDescent="0.25">
      <c r="A28" s="14">
        <v>22</v>
      </c>
      <c r="B28" s="10" t="s">
        <v>94</v>
      </c>
      <c r="C28" s="32">
        <v>40472</v>
      </c>
      <c r="D28" s="21" t="s">
        <v>95</v>
      </c>
      <c r="E28" s="33" t="s">
        <v>14</v>
      </c>
      <c r="F28" s="13" t="s">
        <v>249</v>
      </c>
      <c r="G28" s="13"/>
      <c r="H28" s="67">
        <v>3</v>
      </c>
    </row>
    <row r="29" spans="1:8" ht="16.5" x14ac:dyDescent="0.25">
      <c r="A29" s="14">
        <v>23</v>
      </c>
      <c r="B29" s="10" t="s">
        <v>96</v>
      </c>
      <c r="C29" s="32">
        <v>40472</v>
      </c>
      <c r="D29" s="21" t="s">
        <v>97</v>
      </c>
      <c r="E29" s="33" t="s">
        <v>63</v>
      </c>
      <c r="F29" s="13" t="s">
        <v>249</v>
      </c>
      <c r="G29" s="13"/>
      <c r="H29" s="68">
        <v>4</v>
      </c>
    </row>
    <row r="30" spans="1:8" ht="16.5" x14ac:dyDescent="0.25">
      <c r="A30" s="14">
        <v>24</v>
      </c>
      <c r="B30" s="10" t="s">
        <v>98</v>
      </c>
      <c r="C30" s="32">
        <v>40408</v>
      </c>
      <c r="D30" s="21" t="s">
        <v>99</v>
      </c>
      <c r="E30" s="33" t="s">
        <v>14</v>
      </c>
      <c r="F30" s="13" t="s">
        <v>249</v>
      </c>
      <c r="G30" s="13"/>
      <c r="H30" s="67">
        <v>5</v>
      </c>
    </row>
    <row r="31" spans="1:8" ht="16.5" x14ac:dyDescent="0.25">
      <c r="A31" s="14">
        <v>25</v>
      </c>
      <c r="B31" s="10" t="s">
        <v>100</v>
      </c>
      <c r="C31" s="32">
        <v>40437</v>
      </c>
      <c r="D31" s="21" t="s">
        <v>101</v>
      </c>
      <c r="E31" s="33" t="s">
        <v>14</v>
      </c>
      <c r="F31" s="13" t="s">
        <v>249</v>
      </c>
      <c r="G31" s="13"/>
      <c r="H31" s="68">
        <v>6</v>
      </c>
    </row>
    <row r="32" spans="1:8" ht="16.5" x14ac:dyDescent="0.25">
      <c r="A32" s="14">
        <v>26</v>
      </c>
      <c r="B32" s="10" t="s">
        <v>102</v>
      </c>
      <c r="C32" s="32">
        <v>40220</v>
      </c>
      <c r="D32" s="21" t="s">
        <v>103</v>
      </c>
      <c r="E32" s="33" t="s">
        <v>63</v>
      </c>
      <c r="F32" s="13" t="s">
        <v>249</v>
      </c>
      <c r="G32" s="13"/>
      <c r="H32" s="67">
        <v>7</v>
      </c>
    </row>
    <row r="33" spans="1:8" ht="16.5" x14ac:dyDescent="0.25">
      <c r="A33" s="14">
        <v>27</v>
      </c>
      <c r="B33" s="10" t="s">
        <v>104</v>
      </c>
      <c r="C33" s="32">
        <v>40384</v>
      </c>
      <c r="D33" s="21" t="s">
        <v>105</v>
      </c>
      <c r="E33" s="33" t="s">
        <v>14</v>
      </c>
      <c r="F33" s="13" t="s">
        <v>249</v>
      </c>
      <c r="G33" s="13"/>
      <c r="H33" s="68">
        <v>8</v>
      </c>
    </row>
    <row r="34" spans="1:8" ht="16.5" x14ac:dyDescent="0.25">
      <c r="A34" s="14">
        <v>28</v>
      </c>
      <c r="B34" s="10" t="s">
        <v>106</v>
      </c>
      <c r="C34" s="32">
        <v>40211</v>
      </c>
      <c r="D34" s="21" t="s">
        <v>107</v>
      </c>
      <c r="E34" s="33" t="s">
        <v>14</v>
      </c>
      <c r="F34" s="13" t="s">
        <v>249</v>
      </c>
      <c r="G34" s="13"/>
      <c r="H34" s="67">
        <v>9</v>
      </c>
    </row>
    <row r="35" spans="1:8" ht="16.5" x14ac:dyDescent="0.25">
      <c r="A35" s="14">
        <v>29</v>
      </c>
      <c r="B35" s="10" t="s">
        <v>108</v>
      </c>
      <c r="C35" s="32">
        <v>40190</v>
      </c>
      <c r="D35" s="21" t="s">
        <v>109</v>
      </c>
      <c r="E35" s="33" t="s">
        <v>14</v>
      </c>
      <c r="F35" s="13" t="s">
        <v>249</v>
      </c>
      <c r="G35" s="13"/>
      <c r="H35" s="68">
        <v>10</v>
      </c>
    </row>
    <row r="36" spans="1:8" ht="16.5" x14ac:dyDescent="0.25">
      <c r="A36" s="14">
        <v>30</v>
      </c>
      <c r="B36" s="11" t="s">
        <v>110</v>
      </c>
      <c r="C36" s="17" t="s">
        <v>111</v>
      </c>
      <c r="D36" s="21" t="s">
        <v>112</v>
      </c>
      <c r="E36" s="15" t="s">
        <v>91</v>
      </c>
      <c r="F36" s="9" t="s">
        <v>113</v>
      </c>
      <c r="G36" s="13"/>
      <c r="H36" s="1">
        <v>1</v>
      </c>
    </row>
    <row r="37" spans="1:8" ht="16.5" x14ac:dyDescent="0.25">
      <c r="A37" s="14">
        <v>31</v>
      </c>
      <c r="B37" s="11" t="s">
        <v>114</v>
      </c>
      <c r="C37" s="17" t="s">
        <v>115</v>
      </c>
      <c r="D37" s="21" t="s">
        <v>116</v>
      </c>
      <c r="E37" s="15" t="s">
        <v>91</v>
      </c>
      <c r="F37" s="9" t="s">
        <v>113</v>
      </c>
      <c r="G37" s="13"/>
      <c r="H37" s="69">
        <v>2</v>
      </c>
    </row>
    <row r="38" spans="1:8" ht="16.5" x14ac:dyDescent="0.25">
      <c r="A38" s="14">
        <v>32</v>
      </c>
      <c r="B38" s="7" t="s">
        <v>117</v>
      </c>
      <c r="C38" s="21" t="s">
        <v>118</v>
      </c>
      <c r="D38" s="21" t="s">
        <v>119</v>
      </c>
      <c r="E38" s="15" t="s">
        <v>63</v>
      </c>
      <c r="F38" s="9" t="s">
        <v>113</v>
      </c>
      <c r="G38" s="13"/>
      <c r="H38" s="1">
        <v>3</v>
      </c>
    </row>
    <row r="39" spans="1:8" ht="16.5" x14ac:dyDescent="0.25">
      <c r="A39" s="14">
        <v>33</v>
      </c>
      <c r="B39" s="7" t="s">
        <v>120</v>
      </c>
      <c r="C39" s="21" t="s">
        <v>121</v>
      </c>
      <c r="D39" s="21" t="s">
        <v>122</v>
      </c>
      <c r="E39" s="15" t="s">
        <v>63</v>
      </c>
      <c r="F39" s="9" t="s">
        <v>113</v>
      </c>
      <c r="G39" s="13"/>
      <c r="H39" s="69">
        <v>4</v>
      </c>
    </row>
    <row r="40" spans="1:8" ht="16.5" x14ac:dyDescent="0.25">
      <c r="A40" s="14">
        <v>34</v>
      </c>
      <c r="B40" s="7" t="s">
        <v>123</v>
      </c>
      <c r="C40" s="21" t="s">
        <v>124</v>
      </c>
      <c r="D40" s="21" t="s">
        <v>125</v>
      </c>
      <c r="E40" s="15" t="s">
        <v>14</v>
      </c>
      <c r="F40" s="9" t="s">
        <v>113</v>
      </c>
      <c r="G40" s="13"/>
      <c r="H40" s="1">
        <v>5</v>
      </c>
    </row>
    <row r="41" spans="1:8" ht="16.5" x14ac:dyDescent="0.25">
      <c r="A41" s="14">
        <v>35</v>
      </c>
      <c r="B41" s="7" t="s">
        <v>126</v>
      </c>
      <c r="C41" s="21" t="s">
        <v>127</v>
      </c>
      <c r="D41" s="21" t="s">
        <v>128</v>
      </c>
      <c r="E41" s="15" t="s">
        <v>14</v>
      </c>
      <c r="F41" s="9" t="s">
        <v>113</v>
      </c>
      <c r="G41" s="13"/>
      <c r="H41" s="69">
        <v>6</v>
      </c>
    </row>
    <row r="42" spans="1:8" ht="16.5" x14ac:dyDescent="0.25">
      <c r="A42" s="14">
        <v>36</v>
      </c>
      <c r="B42" s="7" t="s">
        <v>129</v>
      </c>
      <c r="C42" s="21" t="s">
        <v>130</v>
      </c>
      <c r="D42" s="21" t="s">
        <v>131</v>
      </c>
      <c r="E42" s="15" t="s">
        <v>48</v>
      </c>
      <c r="F42" s="9" t="s">
        <v>113</v>
      </c>
      <c r="G42" s="13"/>
      <c r="H42" s="1">
        <v>7</v>
      </c>
    </row>
    <row r="43" spans="1:8" ht="16.5" x14ac:dyDescent="0.25">
      <c r="A43" s="14">
        <v>37</v>
      </c>
      <c r="B43" s="7" t="s">
        <v>132</v>
      </c>
      <c r="C43" s="21" t="s">
        <v>133</v>
      </c>
      <c r="D43" s="21" t="s">
        <v>134</v>
      </c>
      <c r="E43" s="15" t="s">
        <v>48</v>
      </c>
      <c r="F43" s="9" t="s">
        <v>113</v>
      </c>
      <c r="G43" s="13"/>
      <c r="H43" s="69">
        <v>8</v>
      </c>
    </row>
    <row r="44" spans="1:8" ht="16.5" x14ac:dyDescent="0.25">
      <c r="A44" s="14">
        <v>38</v>
      </c>
      <c r="B44" s="7" t="s">
        <v>135</v>
      </c>
      <c r="C44" s="21" t="s">
        <v>136</v>
      </c>
      <c r="D44" s="21" t="s">
        <v>137</v>
      </c>
      <c r="E44" s="15" t="s">
        <v>48</v>
      </c>
      <c r="F44" s="9" t="s">
        <v>113</v>
      </c>
      <c r="G44" s="13"/>
      <c r="H44" s="1">
        <v>9</v>
      </c>
    </row>
    <row r="45" spans="1:8" ht="16.5" x14ac:dyDescent="0.25">
      <c r="A45" s="14">
        <v>39</v>
      </c>
      <c r="B45" s="7" t="s">
        <v>138</v>
      </c>
      <c r="C45" s="21" t="s">
        <v>139</v>
      </c>
      <c r="D45" s="21" t="s">
        <v>140</v>
      </c>
      <c r="E45" s="15" t="s">
        <v>17</v>
      </c>
      <c r="F45" s="9" t="s">
        <v>113</v>
      </c>
      <c r="G45" s="13"/>
      <c r="H45" s="69">
        <v>10</v>
      </c>
    </row>
    <row r="46" spans="1:8" ht="16.5" x14ac:dyDescent="0.25">
      <c r="A46" s="14">
        <v>40</v>
      </c>
      <c r="B46" s="7" t="s">
        <v>15</v>
      </c>
      <c r="C46" s="21" t="s">
        <v>13</v>
      </c>
      <c r="D46" s="29" t="s">
        <v>141</v>
      </c>
      <c r="E46" s="15" t="s">
        <v>14</v>
      </c>
      <c r="F46" s="9" t="s">
        <v>250</v>
      </c>
      <c r="G46" s="13"/>
      <c r="H46" s="67">
        <v>1</v>
      </c>
    </row>
    <row r="47" spans="1:8" ht="16.5" x14ac:dyDescent="0.25">
      <c r="A47" s="14">
        <v>41</v>
      </c>
      <c r="B47" s="7" t="s">
        <v>16</v>
      </c>
      <c r="C47" s="21" t="s">
        <v>81</v>
      </c>
      <c r="D47" s="21" t="s">
        <v>142</v>
      </c>
      <c r="E47" s="15" t="s">
        <v>14</v>
      </c>
      <c r="F47" s="9" t="s">
        <v>250</v>
      </c>
      <c r="G47" s="13"/>
      <c r="H47" s="68">
        <v>2</v>
      </c>
    </row>
    <row r="48" spans="1:8" ht="16.5" x14ac:dyDescent="0.25">
      <c r="A48" s="14">
        <v>42</v>
      </c>
      <c r="B48" s="7" t="s">
        <v>143</v>
      </c>
      <c r="C48" s="21" t="s">
        <v>312</v>
      </c>
      <c r="D48" s="21" t="s">
        <v>144</v>
      </c>
      <c r="E48" s="15" t="s">
        <v>14</v>
      </c>
      <c r="F48" s="9" t="s">
        <v>250</v>
      </c>
      <c r="G48" s="13"/>
      <c r="H48" s="67">
        <v>3</v>
      </c>
    </row>
    <row r="49" spans="1:8" ht="16.5" x14ac:dyDescent="0.25">
      <c r="A49" s="14">
        <v>43</v>
      </c>
      <c r="B49" s="7" t="s">
        <v>19</v>
      </c>
      <c r="C49" s="21" t="s">
        <v>313</v>
      </c>
      <c r="D49" s="21" t="s">
        <v>145</v>
      </c>
      <c r="E49" s="15" t="s">
        <v>18</v>
      </c>
      <c r="F49" s="9" t="s">
        <v>250</v>
      </c>
      <c r="G49" s="13"/>
      <c r="H49" s="68">
        <v>4</v>
      </c>
    </row>
    <row r="50" spans="1:8" ht="16.5" x14ac:dyDescent="0.25">
      <c r="A50" s="14">
        <v>44</v>
      </c>
      <c r="B50" s="7" t="s">
        <v>20</v>
      </c>
      <c r="C50" s="21" t="s">
        <v>21</v>
      </c>
      <c r="D50" s="21" t="s">
        <v>146</v>
      </c>
      <c r="E50" s="15" t="s">
        <v>18</v>
      </c>
      <c r="F50" s="9" t="s">
        <v>250</v>
      </c>
      <c r="G50" s="13"/>
      <c r="H50" s="67">
        <v>5</v>
      </c>
    </row>
    <row r="51" spans="1:8" ht="16.5" x14ac:dyDescent="0.25">
      <c r="A51" s="14">
        <v>45</v>
      </c>
      <c r="B51" s="7" t="s">
        <v>22</v>
      </c>
      <c r="C51" s="21" t="s">
        <v>314</v>
      </c>
      <c r="D51" s="21" t="s">
        <v>147</v>
      </c>
      <c r="E51" s="15" t="s">
        <v>17</v>
      </c>
      <c r="F51" s="9" t="s">
        <v>250</v>
      </c>
      <c r="G51" s="13"/>
      <c r="H51" s="68">
        <v>6</v>
      </c>
    </row>
    <row r="52" spans="1:8" ht="16.5" x14ac:dyDescent="0.25">
      <c r="A52" s="14">
        <v>46</v>
      </c>
      <c r="B52" s="7" t="s">
        <v>23</v>
      </c>
      <c r="C52" s="21" t="s">
        <v>24</v>
      </c>
      <c r="D52" s="21" t="s">
        <v>148</v>
      </c>
      <c r="E52" s="15" t="s">
        <v>17</v>
      </c>
      <c r="F52" s="9" t="s">
        <v>250</v>
      </c>
      <c r="G52" s="13"/>
      <c r="H52" s="67">
        <v>7</v>
      </c>
    </row>
    <row r="53" spans="1:8" ht="16.5" x14ac:dyDescent="0.25">
      <c r="A53" s="14">
        <v>47</v>
      </c>
      <c r="B53" s="7" t="s">
        <v>25</v>
      </c>
      <c r="C53" s="21" t="s">
        <v>26</v>
      </c>
      <c r="D53" s="21" t="s">
        <v>149</v>
      </c>
      <c r="E53" s="15" t="s">
        <v>17</v>
      </c>
      <c r="F53" s="9" t="s">
        <v>250</v>
      </c>
      <c r="G53" s="13"/>
      <c r="H53" s="68">
        <v>8</v>
      </c>
    </row>
    <row r="54" spans="1:8" ht="16.5" x14ac:dyDescent="0.25">
      <c r="A54" s="14">
        <v>48</v>
      </c>
      <c r="B54" s="7" t="s">
        <v>27</v>
      </c>
      <c r="C54" s="21" t="s">
        <v>28</v>
      </c>
      <c r="D54" s="21" t="s">
        <v>150</v>
      </c>
      <c r="E54" s="15" t="s">
        <v>18</v>
      </c>
      <c r="F54" s="9" t="s">
        <v>250</v>
      </c>
      <c r="G54" s="13"/>
      <c r="H54" s="67">
        <v>9</v>
      </c>
    </row>
    <row r="55" spans="1:8" s="49" customFormat="1" ht="16.5" x14ac:dyDescent="0.25">
      <c r="A55" s="14">
        <v>49</v>
      </c>
      <c r="B55" s="60" t="s">
        <v>186</v>
      </c>
      <c r="C55" s="60" t="s">
        <v>187</v>
      </c>
      <c r="D55" s="61">
        <v>4625852442</v>
      </c>
      <c r="E55" s="62" t="s">
        <v>63</v>
      </c>
      <c r="F55" s="63" t="s">
        <v>188</v>
      </c>
      <c r="G55" s="48"/>
      <c r="H55" s="69">
        <v>1</v>
      </c>
    </row>
    <row r="56" spans="1:8" s="49" customFormat="1" ht="16.5" x14ac:dyDescent="0.25">
      <c r="A56" s="14">
        <v>50</v>
      </c>
      <c r="B56" s="60" t="s">
        <v>189</v>
      </c>
      <c r="C56" s="60" t="s">
        <v>190</v>
      </c>
      <c r="D56" s="61">
        <v>4225853801</v>
      </c>
      <c r="E56" s="62" t="s">
        <v>63</v>
      </c>
      <c r="F56" s="63" t="s">
        <v>188</v>
      </c>
      <c r="G56" s="48"/>
      <c r="H56" s="69">
        <v>2</v>
      </c>
    </row>
    <row r="57" spans="1:8" ht="16.5" x14ac:dyDescent="0.25">
      <c r="A57" s="14">
        <v>51</v>
      </c>
      <c r="B57" s="53" t="s">
        <v>191</v>
      </c>
      <c r="C57" s="53" t="s">
        <v>192</v>
      </c>
      <c r="D57" s="57" t="s">
        <v>329</v>
      </c>
      <c r="E57" s="55" t="s">
        <v>63</v>
      </c>
      <c r="F57" s="56" t="s">
        <v>188</v>
      </c>
      <c r="G57" s="13"/>
      <c r="H57" s="69">
        <v>3</v>
      </c>
    </row>
    <row r="58" spans="1:8" s="49" customFormat="1" ht="16.5" x14ac:dyDescent="0.25">
      <c r="A58" s="14">
        <v>52</v>
      </c>
      <c r="B58" s="60" t="s">
        <v>193</v>
      </c>
      <c r="C58" s="60" t="s">
        <v>194</v>
      </c>
      <c r="D58" s="61">
        <v>2625851843</v>
      </c>
      <c r="E58" s="62" t="s">
        <v>63</v>
      </c>
      <c r="F58" s="63" t="s">
        <v>188</v>
      </c>
      <c r="G58" s="48"/>
      <c r="H58" s="69">
        <v>4</v>
      </c>
    </row>
    <row r="59" spans="1:8" s="49" customFormat="1" ht="16.5" x14ac:dyDescent="0.25">
      <c r="A59" s="14">
        <v>53</v>
      </c>
      <c r="B59" s="60" t="s">
        <v>195</v>
      </c>
      <c r="C59" s="60" t="s">
        <v>196</v>
      </c>
      <c r="D59" s="61">
        <v>3425851901</v>
      </c>
      <c r="E59" s="62" t="s">
        <v>63</v>
      </c>
      <c r="F59" s="63" t="s">
        <v>188</v>
      </c>
      <c r="G59" s="48"/>
      <c r="H59" s="69">
        <v>5</v>
      </c>
    </row>
    <row r="60" spans="1:8" ht="16.5" x14ac:dyDescent="0.25">
      <c r="A60" s="14">
        <v>54</v>
      </c>
      <c r="B60" s="53" t="s">
        <v>197</v>
      </c>
      <c r="C60" s="53" t="s">
        <v>198</v>
      </c>
      <c r="D60" s="58">
        <v>7950323430</v>
      </c>
      <c r="E60" s="55" t="s">
        <v>14</v>
      </c>
      <c r="F60" s="56" t="s">
        <v>188</v>
      </c>
      <c r="G60" s="13"/>
      <c r="H60" s="69">
        <v>6</v>
      </c>
    </row>
    <row r="61" spans="1:8" ht="16.5" x14ac:dyDescent="0.25">
      <c r="A61" s="14">
        <v>55</v>
      </c>
      <c r="B61" s="53" t="s">
        <v>199</v>
      </c>
      <c r="C61" s="53" t="s">
        <v>200</v>
      </c>
      <c r="D61" s="54">
        <v>7925852848</v>
      </c>
      <c r="E61" s="55" t="s">
        <v>14</v>
      </c>
      <c r="F61" s="56" t="s">
        <v>188</v>
      </c>
      <c r="G61" s="13"/>
      <c r="H61" s="69">
        <v>7</v>
      </c>
    </row>
    <row r="62" spans="1:8" ht="16.5" x14ac:dyDescent="0.25">
      <c r="A62" s="14">
        <v>56</v>
      </c>
      <c r="B62" s="53" t="s">
        <v>201</v>
      </c>
      <c r="C62" s="53" t="s">
        <v>202</v>
      </c>
      <c r="D62" s="59">
        <v>7948390962</v>
      </c>
      <c r="E62" s="55" t="s">
        <v>203</v>
      </c>
      <c r="F62" s="56" t="s">
        <v>188</v>
      </c>
      <c r="G62" s="13"/>
      <c r="H62" s="69">
        <v>8</v>
      </c>
    </row>
    <row r="63" spans="1:8" ht="16.5" x14ac:dyDescent="0.25">
      <c r="A63" s="14">
        <v>57</v>
      </c>
      <c r="B63" s="53" t="s">
        <v>204</v>
      </c>
      <c r="C63" s="53" t="s">
        <v>205</v>
      </c>
      <c r="D63" s="56" t="s">
        <v>330</v>
      </c>
      <c r="E63" s="55" t="s">
        <v>206</v>
      </c>
      <c r="F63" s="56" t="s">
        <v>188</v>
      </c>
      <c r="G63" s="13"/>
      <c r="H63" s="69">
        <v>9</v>
      </c>
    </row>
    <row r="64" spans="1:8" ht="16.5" x14ac:dyDescent="0.25">
      <c r="A64" s="14">
        <v>58</v>
      </c>
      <c r="B64" s="53" t="s">
        <v>207</v>
      </c>
      <c r="C64" s="53" t="s">
        <v>208</v>
      </c>
      <c r="D64" s="59">
        <v>7940390935</v>
      </c>
      <c r="E64" s="55" t="s">
        <v>209</v>
      </c>
      <c r="F64" s="56" t="s">
        <v>188</v>
      </c>
      <c r="G64" s="13"/>
      <c r="H64" s="69">
        <v>10</v>
      </c>
    </row>
    <row r="65" spans="1:8" ht="16.5" x14ac:dyDescent="0.25">
      <c r="A65" s="14">
        <v>59</v>
      </c>
      <c r="B65" s="9" t="s">
        <v>210</v>
      </c>
      <c r="C65" s="29" t="s">
        <v>211</v>
      </c>
      <c r="D65" s="17">
        <v>7933352353</v>
      </c>
      <c r="E65" s="15" t="s">
        <v>14</v>
      </c>
      <c r="F65" s="9" t="s">
        <v>251</v>
      </c>
      <c r="G65" s="13"/>
      <c r="H65" s="68">
        <v>1</v>
      </c>
    </row>
    <row r="66" spans="1:8" ht="16.5" x14ac:dyDescent="0.25">
      <c r="A66" s="14">
        <v>60</v>
      </c>
      <c r="B66" s="9" t="s">
        <v>212</v>
      </c>
      <c r="C66" s="21" t="s">
        <v>319</v>
      </c>
      <c r="D66" s="17">
        <v>7913282956</v>
      </c>
      <c r="E66" s="15" t="s">
        <v>203</v>
      </c>
      <c r="F66" s="9" t="s">
        <v>251</v>
      </c>
      <c r="G66" s="13"/>
      <c r="H66" s="68">
        <v>2</v>
      </c>
    </row>
    <row r="67" spans="1:8" ht="16.5" x14ac:dyDescent="0.25">
      <c r="A67" s="14">
        <v>61</v>
      </c>
      <c r="B67" s="9" t="s">
        <v>213</v>
      </c>
      <c r="C67" s="29" t="s">
        <v>214</v>
      </c>
      <c r="D67" s="17">
        <v>7933352299</v>
      </c>
      <c r="E67" s="15" t="s">
        <v>215</v>
      </c>
      <c r="F67" s="9" t="s">
        <v>251</v>
      </c>
      <c r="G67" s="13"/>
      <c r="H67" s="68">
        <v>3</v>
      </c>
    </row>
    <row r="68" spans="1:8" ht="16.5" x14ac:dyDescent="0.25">
      <c r="A68" s="14">
        <v>62</v>
      </c>
      <c r="B68" s="9" t="s">
        <v>216</v>
      </c>
      <c r="C68" s="21" t="s">
        <v>320</v>
      </c>
      <c r="D68" s="17">
        <v>7933352420</v>
      </c>
      <c r="E68" s="15" t="s">
        <v>215</v>
      </c>
      <c r="F68" s="9" t="s">
        <v>251</v>
      </c>
      <c r="G68" s="13"/>
      <c r="H68" s="68">
        <v>4</v>
      </c>
    </row>
    <row r="69" spans="1:8" ht="16.5" x14ac:dyDescent="0.25">
      <c r="A69" s="14">
        <v>63</v>
      </c>
      <c r="B69" s="9" t="s">
        <v>217</v>
      </c>
      <c r="C69" s="29" t="s">
        <v>218</v>
      </c>
      <c r="D69" s="17">
        <v>7933352521</v>
      </c>
      <c r="E69" s="15" t="s">
        <v>215</v>
      </c>
      <c r="F69" s="9" t="s">
        <v>251</v>
      </c>
      <c r="G69" s="13"/>
      <c r="H69" s="68">
        <v>5</v>
      </c>
    </row>
    <row r="70" spans="1:8" ht="16.5" x14ac:dyDescent="0.25">
      <c r="A70" s="14">
        <v>64</v>
      </c>
      <c r="B70" s="9" t="s">
        <v>219</v>
      </c>
      <c r="C70" s="29" t="s">
        <v>220</v>
      </c>
      <c r="D70" s="17">
        <v>7933352700</v>
      </c>
      <c r="E70" s="15" t="s">
        <v>203</v>
      </c>
      <c r="F70" s="9" t="s">
        <v>251</v>
      </c>
      <c r="G70" s="13"/>
      <c r="H70" s="68">
        <v>6</v>
      </c>
    </row>
    <row r="71" spans="1:8" ht="16.5" x14ac:dyDescent="0.25">
      <c r="A71" s="14">
        <v>65</v>
      </c>
      <c r="B71" s="9" t="s">
        <v>221</v>
      </c>
      <c r="C71" s="29" t="s">
        <v>222</v>
      </c>
      <c r="D71" s="17">
        <v>7933352747</v>
      </c>
      <c r="E71" s="15" t="s">
        <v>206</v>
      </c>
      <c r="F71" s="9" t="s">
        <v>251</v>
      </c>
      <c r="G71" s="13"/>
      <c r="H71" s="68">
        <v>7</v>
      </c>
    </row>
    <row r="72" spans="1:8" ht="16.5" x14ac:dyDescent="0.25">
      <c r="A72" s="14">
        <v>66</v>
      </c>
      <c r="B72" s="9" t="s">
        <v>223</v>
      </c>
      <c r="C72" s="29" t="s">
        <v>224</v>
      </c>
      <c r="D72" s="17">
        <v>7933352432</v>
      </c>
      <c r="E72" s="15" t="s">
        <v>206</v>
      </c>
      <c r="F72" s="9" t="s">
        <v>251</v>
      </c>
      <c r="G72" s="13"/>
      <c r="H72" s="68">
        <v>8</v>
      </c>
    </row>
    <row r="73" spans="1:8" ht="16.5" x14ac:dyDescent="0.25">
      <c r="A73" s="14">
        <v>67</v>
      </c>
      <c r="B73" s="9" t="s">
        <v>225</v>
      </c>
      <c r="C73" s="21" t="s">
        <v>208</v>
      </c>
      <c r="D73" s="17">
        <v>7914343677</v>
      </c>
      <c r="E73" s="15" t="s">
        <v>206</v>
      </c>
      <c r="F73" s="9" t="s">
        <v>251</v>
      </c>
      <c r="G73" s="13"/>
      <c r="H73" s="68">
        <v>9</v>
      </c>
    </row>
    <row r="74" spans="1:8" s="16" customFormat="1" ht="16.5" x14ac:dyDescent="0.25">
      <c r="A74" s="14">
        <v>68</v>
      </c>
      <c r="B74" s="9" t="s">
        <v>226</v>
      </c>
      <c r="C74" s="21" t="s">
        <v>171</v>
      </c>
      <c r="D74" s="18" t="s">
        <v>227</v>
      </c>
      <c r="E74" s="15" t="s">
        <v>206</v>
      </c>
      <c r="F74" s="9" t="s">
        <v>251</v>
      </c>
      <c r="G74" s="13"/>
      <c r="H74" s="68">
        <v>10</v>
      </c>
    </row>
    <row r="75" spans="1:8" s="16" customFormat="1" ht="16.5" x14ac:dyDescent="0.25">
      <c r="A75" s="14">
        <v>69</v>
      </c>
      <c r="B75" s="9" t="s">
        <v>228</v>
      </c>
      <c r="C75" s="21" t="s">
        <v>229</v>
      </c>
      <c r="D75" s="22">
        <v>7948421058</v>
      </c>
      <c r="E75" s="15" t="s">
        <v>203</v>
      </c>
      <c r="F75" s="21" t="s">
        <v>230</v>
      </c>
      <c r="G75" s="21"/>
      <c r="H75" s="68">
        <v>1</v>
      </c>
    </row>
    <row r="76" spans="1:8" s="16" customFormat="1" ht="16.5" x14ac:dyDescent="0.25">
      <c r="A76" s="14">
        <v>70</v>
      </c>
      <c r="B76" s="9" t="s">
        <v>231</v>
      </c>
      <c r="C76" s="21" t="s">
        <v>232</v>
      </c>
      <c r="D76" s="22">
        <v>7925073900</v>
      </c>
      <c r="E76" s="15" t="s">
        <v>91</v>
      </c>
      <c r="F76" s="21" t="s">
        <v>230</v>
      </c>
      <c r="G76" s="21"/>
      <c r="H76" s="68">
        <v>2</v>
      </c>
    </row>
    <row r="77" spans="1:8" s="16" customFormat="1" ht="16.5" x14ac:dyDescent="0.25">
      <c r="A77" s="14">
        <v>71</v>
      </c>
      <c r="B77" s="9" t="s">
        <v>233</v>
      </c>
      <c r="C77" s="21" t="s">
        <v>234</v>
      </c>
      <c r="D77" s="22">
        <v>7925074402</v>
      </c>
      <c r="E77" s="15" t="s">
        <v>63</v>
      </c>
      <c r="F77" s="21" t="s">
        <v>230</v>
      </c>
      <c r="G77" s="21"/>
      <c r="H77" s="68">
        <v>3</v>
      </c>
    </row>
    <row r="78" spans="1:8" s="16" customFormat="1" ht="16.5" x14ac:dyDescent="0.25">
      <c r="A78" s="14">
        <v>72</v>
      </c>
      <c r="B78" s="9" t="s">
        <v>235</v>
      </c>
      <c r="C78" s="21" t="s">
        <v>236</v>
      </c>
      <c r="D78" s="22">
        <v>7925074875</v>
      </c>
      <c r="E78" s="15" t="s">
        <v>63</v>
      </c>
      <c r="F78" s="21" t="s">
        <v>230</v>
      </c>
      <c r="G78" s="21"/>
      <c r="H78" s="68">
        <v>4</v>
      </c>
    </row>
    <row r="79" spans="1:8" s="16" customFormat="1" ht="16.5" x14ac:dyDescent="0.25">
      <c r="A79" s="14">
        <v>73</v>
      </c>
      <c r="B79" s="9" t="s">
        <v>237</v>
      </c>
      <c r="C79" s="21" t="s">
        <v>238</v>
      </c>
      <c r="D79" s="22">
        <v>7936167663</v>
      </c>
      <c r="E79" s="15" t="s">
        <v>14</v>
      </c>
      <c r="F79" s="21" t="s">
        <v>230</v>
      </c>
      <c r="G79" s="21"/>
      <c r="H79" s="68">
        <v>5</v>
      </c>
    </row>
    <row r="80" spans="1:8" s="16" customFormat="1" ht="16.5" x14ac:dyDescent="0.25">
      <c r="A80" s="14">
        <v>74</v>
      </c>
      <c r="B80" s="9" t="s">
        <v>239</v>
      </c>
      <c r="C80" s="21" t="s">
        <v>240</v>
      </c>
      <c r="D80" s="22">
        <v>7948421103</v>
      </c>
      <c r="E80" s="15" t="s">
        <v>14</v>
      </c>
      <c r="F80" s="21" t="s">
        <v>230</v>
      </c>
      <c r="G80" s="21"/>
      <c r="H80" s="68">
        <v>6</v>
      </c>
    </row>
    <row r="81" spans="1:8" s="16" customFormat="1" ht="16.5" x14ac:dyDescent="0.25">
      <c r="A81" s="14">
        <v>75</v>
      </c>
      <c r="B81" s="9" t="s">
        <v>241</v>
      </c>
      <c r="C81" s="21" t="s">
        <v>242</v>
      </c>
      <c r="D81" s="22">
        <v>7936167899</v>
      </c>
      <c r="E81" s="15" t="s">
        <v>14</v>
      </c>
      <c r="F81" s="21" t="s">
        <v>230</v>
      </c>
      <c r="G81" s="21"/>
      <c r="H81" s="68">
        <v>7</v>
      </c>
    </row>
    <row r="82" spans="1:8" s="16" customFormat="1" ht="16.5" x14ac:dyDescent="0.25">
      <c r="A82" s="14">
        <v>76</v>
      </c>
      <c r="B82" s="9" t="s">
        <v>243</v>
      </c>
      <c r="C82" s="21" t="s">
        <v>244</v>
      </c>
      <c r="D82" s="22">
        <v>7925074495</v>
      </c>
      <c r="E82" s="15" t="s">
        <v>63</v>
      </c>
      <c r="F82" s="21" t="s">
        <v>230</v>
      </c>
      <c r="G82" s="21"/>
      <c r="H82" s="68">
        <v>8</v>
      </c>
    </row>
    <row r="83" spans="1:8" s="16" customFormat="1" ht="16.5" x14ac:dyDescent="0.25">
      <c r="A83" s="14">
        <v>77</v>
      </c>
      <c r="B83" s="9" t="s">
        <v>245</v>
      </c>
      <c r="C83" s="21" t="s">
        <v>246</v>
      </c>
      <c r="D83" s="22">
        <v>7936167686</v>
      </c>
      <c r="E83" s="15" t="s">
        <v>14</v>
      </c>
      <c r="F83" s="21" t="s">
        <v>230</v>
      </c>
      <c r="G83" s="21"/>
      <c r="H83" s="68">
        <v>9</v>
      </c>
    </row>
    <row r="84" spans="1:8" ht="16.5" x14ac:dyDescent="0.25">
      <c r="A84" s="14">
        <v>78</v>
      </c>
      <c r="B84" s="9" t="s">
        <v>247</v>
      </c>
      <c r="C84" s="21" t="s">
        <v>248</v>
      </c>
      <c r="D84" s="23">
        <v>7948421044</v>
      </c>
      <c r="E84" s="15" t="s">
        <v>14</v>
      </c>
      <c r="F84" s="21" t="s">
        <v>230</v>
      </c>
      <c r="G84" s="21"/>
      <c r="H84" s="68">
        <v>10</v>
      </c>
    </row>
    <row r="85" spans="1:8" ht="16.5" x14ac:dyDescent="0.25">
      <c r="A85" s="14">
        <v>79</v>
      </c>
      <c r="B85" s="24" t="s">
        <v>252</v>
      </c>
      <c r="C85" s="25">
        <v>40638</v>
      </c>
      <c r="D85" s="26" t="s">
        <v>253</v>
      </c>
      <c r="E85" s="27" t="s">
        <v>203</v>
      </c>
      <c r="F85" s="26" t="s">
        <v>254</v>
      </c>
      <c r="G85" s="28"/>
      <c r="H85" s="69">
        <v>1</v>
      </c>
    </row>
    <row r="86" spans="1:8" ht="16.5" x14ac:dyDescent="0.25">
      <c r="A86" s="14">
        <v>80</v>
      </c>
      <c r="B86" s="24" t="s">
        <v>255</v>
      </c>
      <c r="C86" s="25">
        <v>40780</v>
      </c>
      <c r="D86" s="26" t="s">
        <v>256</v>
      </c>
      <c r="E86" s="27" t="s">
        <v>203</v>
      </c>
      <c r="F86" s="26" t="s">
        <v>254</v>
      </c>
      <c r="G86" s="28"/>
      <c r="H86" s="69">
        <v>2</v>
      </c>
    </row>
    <row r="87" spans="1:8" ht="16.5" x14ac:dyDescent="0.25">
      <c r="A87" s="14">
        <v>81</v>
      </c>
      <c r="B87" s="24" t="s">
        <v>257</v>
      </c>
      <c r="C87" s="25">
        <v>40807</v>
      </c>
      <c r="D87" s="26" t="s">
        <v>258</v>
      </c>
      <c r="E87" s="27" t="s">
        <v>203</v>
      </c>
      <c r="F87" s="26" t="s">
        <v>254</v>
      </c>
      <c r="G87" s="28"/>
      <c r="H87" s="69">
        <v>3</v>
      </c>
    </row>
    <row r="88" spans="1:8" ht="16.5" x14ac:dyDescent="0.25">
      <c r="A88" s="14">
        <v>82</v>
      </c>
      <c r="B88" s="24" t="s">
        <v>259</v>
      </c>
      <c r="C88" s="25">
        <v>40835</v>
      </c>
      <c r="D88" s="26" t="s">
        <v>260</v>
      </c>
      <c r="E88" s="27" t="s">
        <v>203</v>
      </c>
      <c r="F88" s="26" t="s">
        <v>254</v>
      </c>
      <c r="G88" s="28"/>
      <c r="H88" s="69">
        <v>4</v>
      </c>
    </row>
    <row r="89" spans="1:8" ht="16.5" x14ac:dyDescent="0.25">
      <c r="A89" s="14">
        <v>83</v>
      </c>
      <c r="B89" s="24" t="s">
        <v>261</v>
      </c>
      <c r="C89" s="25">
        <v>40397</v>
      </c>
      <c r="D89" s="26" t="s">
        <v>262</v>
      </c>
      <c r="E89" s="27" t="s">
        <v>63</v>
      </c>
      <c r="F89" s="26" t="s">
        <v>254</v>
      </c>
      <c r="G89" s="28"/>
      <c r="H89" s="69">
        <v>5</v>
      </c>
    </row>
    <row r="90" spans="1:8" ht="16.5" x14ac:dyDescent="0.25">
      <c r="A90" s="14">
        <v>84</v>
      </c>
      <c r="B90" s="24" t="s">
        <v>263</v>
      </c>
      <c r="C90" s="25">
        <v>40196</v>
      </c>
      <c r="D90" s="26" t="s">
        <v>264</v>
      </c>
      <c r="E90" s="27" t="s">
        <v>63</v>
      </c>
      <c r="F90" s="26" t="s">
        <v>254</v>
      </c>
      <c r="G90" s="28"/>
      <c r="H90" s="69">
        <v>6</v>
      </c>
    </row>
    <row r="91" spans="1:8" ht="16.5" x14ac:dyDescent="0.25">
      <c r="A91" s="14">
        <v>85</v>
      </c>
      <c r="B91" s="24" t="s">
        <v>265</v>
      </c>
      <c r="C91" s="25">
        <v>40289</v>
      </c>
      <c r="D91" s="26" t="s">
        <v>266</v>
      </c>
      <c r="E91" s="27" t="s">
        <v>63</v>
      </c>
      <c r="F91" s="26" t="s">
        <v>254</v>
      </c>
      <c r="G91" s="28"/>
      <c r="H91" s="69">
        <v>7</v>
      </c>
    </row>
    <row r="92" spans="1:8" ht="16.5" x14ac:dyDescent="0.25">
      <c r="A92" s="14">
        <v>86</v>
      </c>
      <c r="B92" s="24" t="s">
        <v>267</v>
      </c>
      <c r="C92" s="25">
        <v>40501</v>
      </c>
      <c r="D92" s="26" t="s">
        <v>268</v>
      </c>
      <c r="E92" s="27" t="s">
        <v>63</v>
      </c>
      <c r="F92" s="26" t="s">
        <v>254</v>
      </c>
      <c r="G92" s="28"/>
      <c r="H92" s="69">
        <v>8</v>
      </c>
    </row>
    <row r="93" spans="1:8" s="44" customFormat="1" ht="16.5" x14ac:dyDescent="0.25">
      <c r="A93" s="14">
        <v>87</v>
      </c>
      <c r="B93" s="41" t="s">
        <v>269</v>
      </c>
      <c r="C93" s="42">
        <v>40445</v>
      </c>
      <c r="D93" s="40" t="s">
        <v>270</v>
      </c>
      <c r="E93" s="43" t="s">
        <v>63</v>
      </c>
      <c r="F93" s="40" t="s">
        <v>254</v>
      </c>
      <c r="G93" s="40" t="s">
        <v>271</v>
      </c>
      <c r="H93" s="69">
        <v>9</v>
      </c>
    </row>
    <row r="94" spans="1:8" ht="16.5" x14ac:dyDescent="0.25">
      <c r="A94" s="14">
        <v>88</v>
      </c>
      <c r="B94" s="24" t="s">
        <v>272</v>
      </c>
      <c r="C94" s="25">
        <v>40425</v>
      </c>
      <c r="D94" s="26" t="s">
        <v>273</v>
      </c>
      <c r="E94" s="27" t="s">
        <v>63</v>
      </c>
      <c r="F94" s="26" t="s">
        <v>254</v>
      </c>
      <c r="G94" s="28"/>
      <c r="H94" s="69">
        <v>10</v>
      </c>
    </row>
    <row r="95" spans="1:8" ht="16.5" x14ac:dyDescent="0.25">
      <c r="A95" s="14">
        <v>89</v>
      </c>
      <c r="B95" s="9" t="s">
        <v>274</v>
      </c>
      <c r="C95" s="29" t="s">
        <v>275</v>
      </c>
      <c r="D95" s="21" t="s">
        <v>276</v>
      </c>
      <c r="E95" s="15" t="s">
        <v>63</v>
      </c>
      <c r="F95" s="21" t="s">
        <v>277</v>
      </c>
      <c r="G95" s="30"/>
      <c r="H95" s="68">
        <v>1</v>
      </c>
    </row>
    <row r="96" spans="1:8" ht="16.5" x14ac:dyDescent="0.25">
      <c r="A96" s="14">
        <v>90</v>
      </c>
      <c r="B96" s="9" t="s">
        <v>278</v>
      </c>
      <c r="C96" s="29" t="s">
        <v>279</v>
      </c>
      <c r="D96" s="21" t="s">
        <v>280</v>
      </c>
      <c r="E96" s="15" t="s">
        <v>63</v>
      </c>
      <c r="F96" s="21" t="s">
        <v>277</v>
      </c>
      <c r="G96" s="30"/>
      <c r="H96" s="68">
        <v>2</v>
      </c>
    </row>
    <row r="97" spans="1:8" ht="16.5" x14ac:dyDescent="0.25">
      <c r="A97" s="14">
        <v>91</v>
      </c>
      <c r="B97" s="9" t="s">
        <v>281</v>
      </c>
      <c r="C97" s="29" t="s">
        <v>282</v>
      </c>
      <c r="D97" s="21" t="s">
        <v>283</v>
      </c>
      <c r="E97" s="15" t="s">
        <v>63</v>
      </c>
      <c r="F97" s="21" t="s">
        <v>277</v>
      </c>
      <c r="G97" s="30"/>
      <c r="H97" s="68">
        <v>3</v>
      </c>
    </row>
    <row r="98" spans="1:8" ht="16.5" x14ac:dyDescent="0.25">
      <c r="A98" s="14">
        <v>92</v>
      </c>
      <c r="B98" s="9" t="s">
        <v>284</v>
      </c>
      <c r="C98" s="29" t="s">
        <v>285</v>
      </c>
      <c r="D98" s="21" t="s">
        <v>286</v>
      </c>
      <c r="E98" s="15" t="s">
        <v>14</v>
      </c>
      <c r="F98" s="21" t="s">
        <v>277</v>
      </c>
      <c r="G98" s="30"/>
      <c r="H98" s="68">
        <v>4</v>
      </c>
    </row>
    <row r="99" spans="1:8" ht="16.5" x14ac:dyDescent="0.25">
      <c r="A99" s="14">
        <v>93</v>
      </c>
      <c r="B99" s="9" t="s">
        <v>287</v>
      </c>
      <c r="C99" s="29" t="s">
        <v>118</v>
      </c>
      <c r="D99" s="21" t="s">
        <v>288</v>
      </c>
      <c r="E99" s="15" t="s">
        <v>14</v>
      </c>
      <c r="F99" s="21" t="s">
        <v>277</v>
      </c>
      <c r="G99" s="30"/>
      <c r="H99" s="68">
        <v>5</v>
      </c>
    </row>
    <row r="100" spans="1:8" ht="16.5" x14ac:dyDescent="0.25">
      <c r="A100" s="14">
        <v>94</v>
      </c>
      <c r="B100" s="9" t="s">
        <v>289</v>
      </c>
      <c r="C100" s="29" t="s">
        <v>290</v>
      </c>
      <c r="D100" s="21" t="s">
        <v>291</v>
      </c>
      <c r="E100" s="15" t="s">
        <v>48</v>
      </c>
      <c r="F100" s="21" t="s">
        <v>277</v>
      </c>
      <c r="G100" s="30"/>
      <c r="H100" s="68">
        <v>6</v>
      </c>
    </row>
    <row r="101" spans="1:8" ht="16.5" x14ac:dyDescent="0.25">
      <c r="A101" s="14">
        <v>95</v>
      </c>
      <c r="B101" s="9" t="s">
        <v>292</v>
      </c>
      <c r="C101" s="29" t="s">
        <v>293</v>
      </c>
      <c r="D101" s="21" t="s">
        <v>294</v>
      </c>
      <c r="E101" s="15" t="s">
        <v>295</v>
      </c>
      <c r="F101" s="21" t="s">
        <v>277</v>
      </c>
      <c r="G101" s="30"/>
      <c r="H101" s="68">
        <v>7</v>
      </c>
    </row>
    <row r="102" spans="1:8" ht="16.5" x14ac:dyDescent="0.25">
      <c r="A102" s="14">
        <v>96</v>
      </c>
      <c r="B102" s="9" t="s">
        <v>296</v>
      </c>
      <c r="C102" s="29" t="s">
        <v>297</v>
      </c>
      <c r="D102" s="21" t="s">
        <v>298</v>
      </c>
      <c r="E102" s="15" t="s">
        <v>206</v>
      </c>
      <c r="F102" s="21" t="s">
        <v>277</v>
      </c>
      <c r="G102" s="30"/>
      <c r="H102" s="68">
        <v>8</v>
      </c>
    </row>
    <row r="103" spans="1:8" ht="16.5" x14ac:dyDescent="0.25">
      <c r="A103" s="14">
        <v>97</v>
      </c>
      <c r="B103" s="13" t="s">
        <v>299</v>
      </c>
      <c r="C103" s="21" t="s">
        <v>300</v>
      </c>
      <c r="D103" s="21" t="s">
        <v>301</v>
      </c>
      <c r="E103" s="15" t="s">
        <v>302</v>
      </c>
      <c r="F103" s="21" t="s">
        <v>277</v>
      </c>
      <c r="G103" s="13"/>
      <c r="H103" s="68">
        <v>9</v>
      </c>
    </row>
    <row r="104" spans="1:8" ht="16.5" x14ac:dyDescent="0.25">
      <c r="A104" s="14">
        <v>98</v>
      </c>
      <c r="B104" s="31" t="s">
        <v>303</v>
      </c>
      <c r="C104" s="29" t="s">
        <v>304</v>
      </c>
      <c r="D104" s="21" t="s">
        <v>305</v>
      </c>
      <c r="E104" s="15" t="s">
        <v>209</v>
      </c>
      <c r="F104" s="21" t="s">
        <v>277</v>
      </c>
      <c r="G104" s="13"/>
      <c r="H104" s="68">
        <v>10</v>
      </c>
    </row>
    <row r="105" spans="1:8" ht="16.5" x14ac:dyDescent="0.25">
      <c r="A105" s="14">
        <v>99</v>
      </c>
      <c r="B105" s="53" t="s">
        <v>331</v>
      </c>
      <c r="C105" s="53" t="s">
        <v>332</v>
      </c>
      <c r="D105" s="64">
        <v>7950168769</v>
      </c>
      <c r="E105" s="55" t="s">
        <v>63</v>
      </c>
      <c r="F105" s="56" t="s">
        <v>333</v>
      </c>
      <c r="G105" s="65"/>
      <c r="H105" s="69">
        <v>1</v>
      </c>
    </row>
    <row r="106" spans="1:8" ht="16.5" x14ac:dyDescent="0.25">
      <c r="A106" s="14">
        <v>100</v>
      </c>
      <c r="B106" s="53" t="s">
        <v>334</v>
      </c>
      <c r="C106" s="53" t="s">
        <v>335</v>
      </c>
      <c r="D106" s="64">
        <v>7928398934</v>
      </c>
      <c r="E106" s="55" t="s">
        <v>203</v>
      </c>
      <c r="F106" s="56" t="s">
        <v>333</v>
      </c>
      <c r="G106" s="65"/>
      <c r="H106" s="69">
        <v>2</v>
      </c>
    </row>
    <row r="107" spans="1:8" ht="16.5" x14ac:dyDescent="0.25">
      <c r="A107" s="14">
        <v>101</v>
      </c>
      <c r="B107" s="53" t="s">
        <v>336</v>
      </c>
      <c r="C107" s="53" t="s">
        <v>337</v>
      </c>
      <c r="D107" s="64">
        <v>7928399384</v>
      </c>
      <c r="E107" s="55" t="s">
        <v>203</v>
      </c>
      <c r="F107" s="56" t="s">
        <v>333</v>
      </c>
      <c r="G107" s="65"/>
      <c r="H107" s="69">
        <v>3</v>
      </c>
    </row>
    <row r="108" spans="1:8" ht="16.5" x14ac:dyDescent="0.25">
      <c r="A108" s="14">
        <v>102</v>
      </c>
      <c r="B108" s="53" t="s">
        <v>338</v>
      </c>
      <c r="C108" s="53" t="s">
        <v>339</v>
      </c>
      <c r="D108" s="64">
        <v>7928398909</v>
      </c>
      <c r="E108" s="55" t="s">
        <v>203</v>
      </c>
      <c r="F108" s="56" t="s">
        <v>333</v>
      </c>
      <c r="G108" s="65"/>
      <c r="H108" s="69">
        <v>4</v>
      </c>
    </row>
    <row r="109" spans="1:8" ht="16.5" x14ac:dyDescent="0.25">
      <c r="A109" s="14">
        <v>103</v>
      </c>
      <c r="B109" s="53" t="s">
        <v>340</v>
      </c>
      <c r="C109" s="53" t="s">
        <v>341</v>
      </c>
      <c r="D109" s="64">
        <v>7928398683</v>
      </c>
      <c r="E109" s="55" t="s">
        <v>203</v>
      </c>
      <c r="F109" s="56" t="s">
        <v>333</v>
      </c>
      <c r="G109" s="65"/>
      <c r="H109" s="69">
        <v>5</v>
      </c>
    </row>
    <row r="110" spans="1:8" ht="16.5" x14ac:dyDescent="0.25">
      <c r="A110" s="14">
        <v>104</v>
      </c>
      <c r="B110" s="53" t="s">
        <v>342</v>
      </c>
      <c r="C110" s="53" t="s">
        <v>343</v>
      </c>
      <c r="D110" s="64">
        <v>7928399001</v>
      </c>
      <c r="E110" s="55" t="s">
        <v>91</v>
      </c>
      <c r="F110" s="56" t="s">
        <v>333</v>
      </c>
      <c r="G110" s="65"/>
      <c r="H110" s="69">
        <v>6</v>
      </c>
    </row>
    <row r="111" spans="1:8" ht="16.5" x14ac:dyDescent="0.25">
      <c r="A111" s="14">
        <v>105</v>
      </c>
      <c r="B111" s="53" t="s">
        <v>344</v>
      </c>
      <c r="C111" s="53" t="s">
        <v>345</v>
      </c>
      <c r="D111" s="64">
        <v>7928398813</v>
      </c>
      <c r="E111" s="55" t="s">
        <v>91</v>
      </c>
      <c r="F111" s="56" t="s">
        <v>333</v>
      </c>
      <c r="G111" s="65"/>
      <c r="H111" s="69">
        <v>7</v>
      </c>
    </row>
    <row r="112" spans="1:8" ht="16.5" x14ac:dyDescent="0.25">
      <c r="A112" s="14">
        <v>106</v>
      </c>
      <c r="B112" s="53" t="s">
        <v>346</v>
      </c>
      <c r="C112" s="53" t="s">
        <v>347</v>
      </c>
      <c r="D112" s="64">
        <v>7928399336</v>
      </c>
      <c r="E112" s="55" t="s">
        <v>203</v>
      </c>
      <c r="F112" s="56" t="s">
        <v>333</v>
      </c>
      <c r="G112" s="65"/>
      <c r="H112" s="69">
        <v>8</v>
      </c>
    </row>
    <row r="113" spans="1:8" ht="16.5" x14ac:dyDescent="0.25">
      <c r="A113" s="14">
        <v>107</v>
      </c>
      <c r="B113" s="53" t="s">
        <v>348</v>
      </c>
      <c r="C113" s="53" t="s">
        <v>349</v>
      </c>
      <c r="D113" s="64">
        <v>7928399241</v>
      </c>
      <c r="E113" s="55" t="s">
        <v>203</v>
      </c>
      <c r="F113" s="56" t="s">
        <v>333</v>
      </c>
      <c r="G113" s="65"/>
      <c r="H113" s="69">
        <v>9</v>
      </c>
    </row>
    <row r="114" spans="1:8" ht="16.5" x14ac:dyDescent="0.25">
      <c r="A114" s="14">
        <v>108</v>
      </c>
      <c r="B114" s="7" t="s">
        <v>151</v>
      </c>
      <c r="C114" s="34">
        <v>40201</v>
      </c>
      <c r="D114" s="35">
        <v>7919006625</v>
      </c>
      <c r="E114" s="15" t="s">
        <v>152</v>
      </c>
      <c r="F114" s="9" t="s">
        <v>153</v>
      </c>
      <c r="G114" s="13"/>
      <c r="H114" s="68">
        <v>1</v>
      </c>
    </row>
    <row r="115" spans="1:8" ht="16.5" x14ac:dyDescent="0.25">
      <c r="A115" s="14">
        <v>109</v>
      </c>
      <c r="B115" s="7" t="s">
        <v>154</v>
      </c>
      <c r="C115" s="34">
        <v>40250</v>
      </c>
      <c r="D115" s="35">
        <v>7936158993</v>
      </c>
      <c r="E115" s="15" t="s">
        <v>152</v>
      </c>
      <c r="F115" s="9" t="s">
        <v>153</v>
      </c>
      <c r="G115" s="13"/>
      <c r="H115" s="68">
        <v>2</v>
      </c>
    </row>
    <row r="116" spans="1:8" ht="16.5" x14ac:dyDescent="0.25">
      <c r="A116" s="14">
        <v>110</v>
      </c>
      <c r="B116" s="7" t="s">
        <v>155</v>
      </c>
      <c r="C116" s="34" t="s">
        <v>156</v>
      </c>
      <c r="D116" s="35">
        <v>7936159025</v>
      </c>
      <c r="E116" s="15" t="s">
        <v>157</v>
      </c>
      <c r="F116" s="9" t="s">
        <v>153</v>
      </c>
      <c r="G116" s="13"/>
      <c r="H116" s="68">
        <v>3</v>
      </c>
    </row>
    <row r="117" spans="1:8" ht="16.5" x14ac:dyDescent="0.25">
      <c r="A117" s="14">
        <v>111</v>
      </c>
      <c r="B117" s="7" t="s">
        <v>158</v>
      </c>
      <c r="C117" s="34">
        <v>40361</v>
      </c>
      <c r="D117" s="35">
        <v>7912341168</v>
      </c>
      <c r="E117" s="15" t="s">
        <v>159</v>
      </c>
      <c r="F117" s="9" t="s">
        <v>153</v>
      </c>
      <c r="G117" s="13"/>
      <c r="H117" s="68">
        <v>4</v>
      </c>
    </row>
    <row r="118" spans="1:8" ht="16.5" x14ac:dyDescent="0.25">
      <c r="A118" s="14">
        <v>112</v>
      </c>
      <c r="B118" s="7" t="s">
        <v>160</v>
      </c>
      <c r="C118" s="34">
        <v>40299</v>
      </c>
      <c r="D118" s="35">
        <v>7940747753</v>
      </c>
      <c r="E118" s="15" t="s">
        <v>159</v>
      </c>
      <c r="F118" s="9" t="s">
        <v>153</v>
      </c>
      <c r="G118" s="13"/>
      <c r="H118" s="68">
        <v>5</v>
      </c>
    </row>
    <row r="119" spans="1:8" ht="16.5" x14ac:dyDescent="0.25">
      <c r="A119" s="14">
        <v>113</v>
      </c>
      <c r="B119" s="7" t="s">
        <v>161</v>
      </c>
      <c r="C119" s="34">
        <v>40460</v>
      </c>
      <c r="D119" s="35">
        <v>7936158961</v>
      </c>
      <c r="E119" s="15" t="s">
        <v>159</v>
      </c>
      <c r="F119" s="9" t="s">
        <v>153</v>
      </c>
      <c r="G119" s="13"/>
      <c r="H119" s="68">
        <v>6</v>
      </c>
    </row>
    <row r="120" spans="1:8" ht="16.5" x14ac:dyDescent="0.25">
      <c r="A120" s="14">
        <v>114</v>
      </c>
      <c r="B120" s="9" t="s">
        <v>162</v>
      </c>
      <c r="C120" s="21" t="s">
        <v>315</v>
      </c>
      <c r="D120" s="36" t="s">
        <v>306</v>
      </c>
      <c r="E120" s="15" t="s">
        <v>163</v>
      </c>
      <c r="F120" s="7" t="s">
        <v>164</v>
      </c>
      <c r="G120" s="13"/>
      <c r="H120" s="69">
        <v>1</v>
      </c>
    </row>
    <row r="121" spans="1:8" ht="16.5" x14ac:dyDescent="0.25">
      <c r="A121" s="14">
        <v>115</v>
      </c>
      <c r="B121" s="9" t="s">
        <v>165</v>
      </c>
      <c r="C121" s="21" t="s">
        <v>166</v>
      </c>
      <c r="D121" s="36" t="s">
        <v>307</v>
      </c>
      <c r="E121" s="15" t="s">
        <v>167</v>
      </c>
      <c r="F121" s="7" t="s">
        <v>164</v>
      </c>
      <c r="G121" s="13"/>
      <c r="H121" s="69">
        <v>2</v>
      </c>
    </row>
    <row r="122" spans="1:8" ht="16.5" x14ac:dyDescent="0.25">
      <c r="A122" s="14">
        <v>116</v>
      </c>
      <c r="B122" s="9" t="s">
        <v>168</v>
      </c>
      <c r="C122" s="21" t="s">
        <v>316</v>
      </c>
      <c r="D122" s="36" t="s">
        <v>308</v>
      </c>
      <c r="E122" s="15" t="s">
        <v>167</v>
      </c>
      <c r="F122" s="7" t="s">
        <v>164</v>
      </c>
      <c r="G122" s="13"/>
      <c r="H122" s="69">
        <v>3</v>
      </c>
    </row>
    <row r="123" spans="1:8" ht="16.5" x14ac:dyDescent="0.25">
      <c r="A123" s="14">
        <v>117</v>
      </c>
      <c r="B123" s="9" t="s">
        <v>169</v>
      </c>
      <c r="C123" s="21" t="s">
        <v>317</v>
      </c>
      <c r="D123" s="36" t="s">
        <v>309</v>
      </c>
      <c r="E123" s="15" t="s">
        <v>167</v>
      </c>
      <c r="F123" s="7" t="s">
        <v>164</v>
      </c>
      <c r="G123" s="13"/>
      <c r="H123" s="69">
        <v>4</v>
      </c>
    </row>
    <row r="124" spans="1:8" ht="16.5" x14ac:dyDescent="0.25">
      <c r="A124" s="14">
        <v>118</v>
      </c>
      <c r="B124" s="9" t="s">
        <v>170</v>
      </c>
      <c r="C124" s="21" t="s">
        <v>318</v>
      </c>
      <c r="D124" s="36" t="s">
        <v>310</v>
      </c>
      <c r="E124" s="15" t="s">
        <v>167</v>
      </c>
      <c r="F124" s="7" t="s">
        <v>164</v>
      </c>
      <c r="G124" s="13"/>
      <c r="H124" s="69">
        <v>5</v>
      </c>
    </row>
    <row r="125" spans="1:8" ht="16.5" x14ac:dyDescent="0.25">
      <c r="A125" s="14">
        <v>119</v>
      </c>
      <c r="B125" s="7" t="s">
        <v>322</v>
      </c>
      <c r="C125" s="21" t="s">
        <v>171</v>
      </c>
      <c r="D125" s="21" t="s">
        <v>172</v>
      </c>
      <c r="E125" s="15" t="s">
        <v>173</v>
      </c>
      <c r="F125" s="9" t="s">
        <v>174</v>
      </c>
      <c r="G125" s="13"/>
      <c r="H125" s="68">
        <v>1</v>
      </c>
    </row>
    <row r="126" spans="1:8" ht="16.5" x14ac:dyDescent="0.25">
      <c r="A126" s="14">
        <v>120</v>
      </c>
      <c r="B126" s="12" t="s">
        <v>323</v>
      </c>
      <c r="C126" s="37" t="s">
        <v>175</v>
      </c>
      <c r="D126" s="21" t="s">
        <v>176</v>
      </c>
      <c r="E126" s="15" t="s">
        <v>177</v>
      </c>
      <c r="F126" s="9" t="s">
        <v>174</v>
      </c>
      <c r="G126" s="13"/>
      <c r="H126" s="68">
        <v>2</v>
      </c>
    </row>
    <row r="127" spans="1:8" ht="16.5" x14ac:dyDescent="0.25">
      <c r="A127" s="14">
        <v>121</v>
      </c>
      <c r="B127" s="7" t="s">
        <v>324</v>
      </c>
      <c r="C127" s="38">
        <v>40365</v>
      </c>
      <c r="D127" s="21" t="s">
        <v>178</v>
      </c>
      <c r="E127" s="15" t="s">
        <v>177</v>
      </c>
      <c r="F127" s="9" t="s">
        <v>174</v>
      </c>
      <c r="G127" s="13"/>
      <c r="H127" s="68">
        <v>3</v>
      </c>
    </row>
    <row r="128" spans="1:8" s="49" customFormat="1" ht="16.5" x14ac:dyDescent="0.25">
      <c r="A128" s="14">
        <v>122</v>
      </c>
      <c r="B128" s="19" t="s">
        <v>325</v>
      </c>
      <c r="C128" s="50" t="s">
        <v>179</v>
      </c>
      <c r="D128" s="20" t="s">
        <v>180</v>
      </c>
      <c r="E128" s="51" t="s">
        <v>177</v>
      </c>
      <c r="F128" s="52" t="s">
        <v>174</v>
      </c>
      <c r="G128" s="48"/>
      <c r="H128" s="68">
        <v>4</v>
      </c>
    </row>
    <row r="129" spans="1:8" ht="16.5" x14ac:dyDescent="0.25">
      <c r="A129" s="14">
        <v>123</v>
      </c>
      <c r="B129" s="7" t="s">
        <v>326</v>
      </c>
      <c r="C129" s="39" t="s">
        <v>51</v>
      </c>
      <c r="D129" s="21" t="s">
        <v>181</v>
      </c>
      <c r="E129" s="15" t="s">
        <v>177</v>
      </c>
      <c r="F129" s="9" t="s">
        <v>174</v>
      </c>
      <c r="G129" s="13"/>
      <c r="H129" s="68">
        <v>5</v>
      </c>
    </row>
    <row r="130" spans="1:8" ht="16.5" x14ac:dyDescent="0.25">
      <c r="A130" s="14">
        <v>124</v>
      </c>
      <c r="B130" s="7" t="s">
        <v>327</v>
      </c>
      <c r="C130" s="39" t="s">
        <v>182</v>
      </c>
      <c r="D130" s="21" t="s">
        <v>183</v>
      </c>
      <c r="E130" s="15" t="s">
        <v>177</v>
      </c>
      <c r="F130" s="9" t="s">
        <v>174</v>
      </c>
      <c r="G130" s="13"/>
      <c r="H130" s="68">
        <v>6</v>
      </c>
    </row>
    <row r="131" spans="1:8" ht="16.5" x14ac:dyDescent="0.25">
      <c r="A131" s="14">
        <v>125</v>
      </c>
      <c r="B131" s="7" t="s">
        <v>328</v>
      </c>
      <c r="C131" s="39" t="s">
        <v>184</v>
      </c>
      <c r="D131" s="21" t="s">
        <v>185</v>
      </c>
      <c r="E131" s="15" t="s">
        <v>177</v>
      </c>
      <c r="F131" s="9" t="s">
        <v>174</v>
      </c>
      <c r="G131" s="13"/>
      <c r="H131" s="68">
        <v>7</v>
      </c>
    </row>
  </sheetData>
  <autoFilter ref="A6:G131"/>
  <mergeCells count="6">
    <mergeCell ref="A1:C1"/>
    <mergeCell ref="A2:C2"/>
    <mergeCell ref="A3:C3"/>
    <mergeCell ref="A5:G5"/>
    <mergeCell ref="D1:G1"/>
    <mergeCell ref="D2:G2"/>
  </mergeCells>
  <conditionalFormatting sqref="C115:D119">
    <cfRule type="expression" dxfId="19" priority="4">
      <formula>$I114="Chưa"</formula>
    </cfRule>
  </conditionalFormatting>
  <conditionalFormatting sqref="C114:D114">
    <cfRule type="expression" dxfId="18" priority="6">
      <formula>$I54="Chưa"</formula>
    </cfRule>
  </conditionalFormatting>
  <pageMargins left="0.35" right="0.19" top="0.21" bottom="0.23" header="0.2" footer="0.2"/>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topLeftCell="A52" workbookViewId="0">
      <selection activeCell="I128" sqref="I128"/>
    </sheetView>
  </sheetViews>
  <sheetFormatPr defaultRowHeight="15.75" x14ac:dyDescent="0.25"/>
  <cols>
    <col min="1" max="1" width="4.5" bestFit="1" customWidth="1"/>
    <col min="2" max="2" width="23.25" customWidth="1"/>
    <col min="3" max="3" width="11.875" bestFit="1" customWidth="1"/>
    <col min="4" max="4" width="14.75" bestFit="1" customWidth="1"/>
    <col min="5" max="5" width="4.625" style="1" bestFit="1" customWidth="1"/>
    <col min="6" max="6" width="21.875" style="1" customWidth="1"/>
    <col min="7" max="7" width="14.125" customWidth="1"/>
    <col min="8" max="8" width="18.125" bestFit="1" customWidth="1"/>
    <col min="9" max="9" width="21.625" bestFit="1" customWidth="1"/>
  </cols>
  <sheetData>
    <row r="1" spans="1:7" ht="16.5" x14ac:dyDescent="0.25">
      <c r="A1" s="144" t="s">
        <v>0</v>
      </c>
      <c r="B1" s="144"/>
      <c r="C1" s="144"/>
      <c r="D1" s="145" t="s">
        <v>7</v>
      </c>
      <c r="E1" s="145"/>
      <c r="F1" s="145"/>
      <c r="G1" s="145"/>
    </row>
    <row r="2" spans="1:7" ht="16.5" x14ac:dyDescent="0.25">
      <c r="A2" s="144" t="s">
        <v>9</v>
      </c>
      <c r="B2" s="144"/>
      <c r="C2" s="144"/>
      <c r="D2" s="145" t="s">
        <v>8</v>
      </c>
      <c r="E2" s="145"/>
      <c r="F2" s="145"/>
      <c r="G2" s="145"/>
    </row>
    <row r="3" spans="1:7" ht="16.5" x14ac:dyDescent="0.25">
      <c r="A3" s="145" t="s">
        <v>10</v>
      </c>
      <c r="B3" s="145"/>
      <c r="C3" s="145"/>
      <c r="D3" s="5"/>
      <c r="E3" s="66"/>
      <c r="F3" s="66"/>
      <c r="G3" s="5"/>
    </row>
    <row r="4" spans="1:7" ht="8.25" customHeight="1" x14ac:dyDescent="0.25">
      <c r="A4" s="4"/>
      <c r="B4" s="4"/>
      <c r="C4" s="4"/>
    </row>
    <row r="5" spans="1:7" ht="52.5" customHeight="1" x14ac:dyDescent="0.25">
      <c r="A5" s="146" t="s">
        <v>11</v>
      </c>
      <c r="B5" s="146"/>
      <c r="C5" s="146"/>
      <c r="D5" s="146"/>
      <c r="E5" s="146"/>
      <c r="F5" s="146"/>
      <c r="G5" s="146"/>
    </row>
    <row r="6" spans="1:7" s="2" customFormat="1" ht="31.5" customHeight="1" x14ac:dyDescent="0.25">
      <c r="A6" s="3" t="s">
        <v>1</v>
      </c>
      <c r="B6" s="3" t="s">
        <v>2</v>
      </c>
      <c r="C6" s="3" t="s">
        <v>6</v>
      </c>
      <c r="D6" s="3" t="s">
        <v>3</v>
      </c>
      <c r="E6" s="3" t="s">
        <v>4</v>
      </c>
      <c r="F6" s="3" t="s">
        <v>5</v>
      </c>
      <c r="G6" s="3" t="s">
        <v>12</v>
      </c>
    </row>
    <row r="7" spans="1:7" ht="16.5" x14ac:dyDescent="0.25">
      <c r="A7" s="14">
        <v>1</v>
      </c>
      <c r="B7" s="10" t="s">
        <v>89</v>
      </c>
      <c r="C7" s="32">
        <v>40686</v>
      </c>
      <c r="D7" s="21" t="s">
        <v>90</v>
      </c>
      <c r="E7" s="33" t="s">
        <v>91</v>
      </c>
      <c r="F7" s="13" t="s">
        <v>249</v>
      </c>
      <c r="G7" s="13"/>
    </row>
    <row r="8" spans="1:7" s="49" customFormat="1" ht="16.5" x14ac:dyDescent="0.25">
      <c r="A8" s="14">
        <v>2</v>
      </c>
      <c r="B8" s="45" t="s">
        <v>92</v>
      </c>
      <c r="C8" s="46">
        <v>40563</v>
      </c>
      <c r="D8" s="20" t="s">
        <v>93</v>
      </c>
      <c r="E8" s="47" t="s">
        <v>91</v>
      </c>
      <c r="F8" s="48" t="s">
        <v>249</v>
      </c>
      <c r="G8" s="48"/>
    </row>
    <row r="9" spans="1:7" ht="16.5" x14ac:dyDescent="0.25">
      <c r="A9" s="14">
        <v>3</v>
      </c>
      <c r="B9" s="10" t="s">
        <v>94</v>
      </c>
      <c r="C9" s="32">
        <v>40472</v>
      </c>
      <c r="D9" s="21" t="s">
        <v>95</v>
      </c>
      <c r="E9" s="33" t="s">
        <v>14</v>
      </c>
      <c r="F9" s="13" t="s">
        <v>249</v>
      </c>
      <c r="G9" s="13"/>
    </row>
    <row r="10" spans="1:7" ht="16.5" x14ac:dyDescent="0.25">
      <c r="A10" s="14">
        <v>4</v>
      </c>
      <c r="B10" s="10" t="s">
        <v>96</v>
      </c>
      <c r="C10" s="32">
        <v>40472</v>
      </c>
      <c r="D10" s="21" t="s">
        <v>97</v>
      </c>
      <c r="E10" s="33" t="s">
        <v>63</v>
      </c>
      <c r="F10" s="13" t="s">
        <v>249</v>
      </c>
      <c r="G10" s="13"/>
    </row>
    <row r="11" spans="1:7" ht="16.5" x14ac:dyDescent="0.25">
      <c r="A11" s="14">
        <v>5</v>
      </c>
      <c r="B11" s="10" t="s">
        <v>98</v>
      </c>
      <c r="C11" s="32">
        <v>40408</v>
      </c>
      <c r="D11" s="21" t="s">
        <v>99</v>
      </c>
      <c r="E11" s="33" t="s">
        <v>14</v>
      </c>
      <c r="F11" s="13" t="s">
        <v>249</v>
      </c>
      <c r="G11" s="13"/>
    </row>
    <row r="12" spans="1:7" ht="16.5" x14ac:dyDescent="0.25">
      <c r="A12" s="14">
        <v>6</v>
      </c>
      <c r="B12" s="10" t="s">
        <v>100</v>
      </c>
      <c r="C12" s="32">
        <v>40437</v>
      </c>
      <c r="D12" s="21" t="s">
        <v>101</v>
      </c>
      <c r="E12" s="33" t="s">
        <v>14</v>
      </c>
      <c r="F12" s="13" t="s">
        <v>249</v>
      </c>
      <c r="G12" s="13"/>
    </row>
    <row r="13" spans="1:7" ht="16.5" x14ac:dyDescent="0.25">
      <c r="A13" s="14">
        <v>7</v>
      </c>
      <c r="B13" s="10" t="s">
        <v>102</v>
      </c>
      <c r="C13" s="32">
        <v>40220</v>
      </c>
      <c r="D13" s="21" t="s">
        <v>103</v>
      </c>
      <c r="E13" s="33" t="s">
        <v>63</v>
      </c>
      <c r="F13" s="13" t="s">
        <v>249</v>
      </c>
      <c r="G13" s="13"/>
    </row>
    <row r="14" spans="1:7" ht="16.5" x14ac:dyDescent="0.25">
      <c r="A14" s="14">
        <v>8</v>
      </c>
      <c r="B14" s="10" t="s">
        <v>104</v>
      </c>
      <c r="C14" s="32">
        <v>40384</v>
      </c>
      <c r="D14" s="21" t="s">
        <v>105</v>
      </c>
      <c r="E14" s="33" t="s">
        <v>14</v>
      </c>
      <c r="F14" s="13" t="s">
        <v>249</v>
      </c>
      <c r="G14" s="13"/>
    </row>
    <row r="15" spans="1:7" ht="16.5" x14ac:dyDescent="0.25">
      <c r="A15" s="14">
        <v>9</v>
      </c>
      <c r="B15" s="10" t="s">
        <v>106</v>
      </c>
      <c r="C15" s="32">
        <v>40211</v>
      </c>
      <c r="D15" s="21" t="s">
        <v>107</v>
      </c>
      <c r="E15" s="33" t="s">
        <v>14</v>
      </c>
      <c r="F15" s="13" t="s">
        <v>249</v>
      </c>
      <c r="G15" s="13"/>
    </row>
    <row r="16" spans="1:7" ht="16.5" x14ac:dyDescent="0.25">
      <c r="A16" s="14">
        <v>10</v>
      </c>
      <c r="B16" s="10" t="s">
        <v>108</v>
      </c>
      <c r="C16" s="32">
        <v>40190</v>
      </c>
      <c r="D16" s="21" t="s">
        <v>109</v>
      </c>
      <c r="E16" s="33" t="s">
        <v>14</v>
      </c>
      <c r="F16" s="13" t="s">
        <v>249</v>
      </c>
      <c r="G16" s="13"/>
    </row>
    <row r="17" spans="1:7" ht="16.5" x14ac:dyDescent="0.25">
      <c r="A17" s="14">
        <v>11</v>
      </c>
      <c r="B17" s="11" t="s">
        <v>110</v>
      </c>
      <c r="C17" s="17" t="s">
        <v>111</v>
      </c>
      <c r="D17" s="21" t="s">
        <v>112</v>
      </c>
      <c r="E17" s="15" t="s">
        <v>91</v>
      </c>
      <c r="F17" s="9" t="s">
        <v>113</v>
      </c>
      <c r="G17" s="13"/>
    </row>
    <row r="18" spans="1:7" ht="16.5" x14ac:dyDescent="0.25">
      <c r="A18" s="14">
        <v>12</v>
      </c>
      <c r="B18" s="11" t="s">
        <v>114</v>
      </c>
      <c r="C18" s="17" t="s">
        <v>115</v>
      </c>
      <c r="D18" s="21" t="s">
        <v>116</v>
      </c>
      <c r="E18" s="15" t="s">
        <v>91</v>
      </c>
      <c r="F18" s="9" t="s">
        <v>113</v>
      </c>
      <c r="G18" s="13"/>
    </row>
    <row r="19" spans="1:7" ht="16.5" x14ac:dyDescent="0.25">
      <c r="A19" s="14">
        <v>13</v>
      </c>
      <c r="B19" s="7" t="s">
        <v>117</v>
      </c>
      <c r="C19" s="21" t="s">
        <v>118</v>
      </c>
      <c r="D19" s="21" t="s">
        <v>119</v>
      </c>
      <c r="E19" s="15" t="s">
        <v>63</v>
      </c>
      <c r="F19" s="9" t="s">
        <v>113</v>
      </c>
      <c r="G19" s="13"/>
    </row>
    <row r="20" spans="1:7" ht="16.5" x14ac:dyDescent="0.25">
      <c r="A20" s="14">
        <v>14</v>
      </c>
      <c r="B20" s="7" t="s">
        <v>120</v>
      </c>
      <c r="C20" s="21" t="s">
        <v>121</v>
      </c>
      <c r="D20" s="21" t="s">
        <v>122</v>
      </c>
      <c r="E20" s="15" t="s">
        <v>63</v>
      </c>
      <c r="F20" s="9" t="s">
        <v>113</v>
      </c>
      <c r="G20" s="13"/>
    </row>
    <row r="21" spans="1:7" ht="16.5" x14ac:dyDescent="0.25">
      <c r="A21" s="14">
        <v>15</v>
      </c>
      <c r="B21" s="7" t="s">
        <v>123</v>
      </c>
      <c r="C21" s="21" t="s">
        <v>124</v>
      </c>
      <c r="D21" s="21" t="s">
        <v>125</v>
      </c>
      <c r="E21" s="15" t="s">
        <v>14</v>
      </c>
      <c r="F21" s="9" t="s">
        <v>113</v>
      </c>
      <c r="G21" s="13"/>
    </row>
    <row r="22" spans="1:7" ht="16.5" x14ac:dyDescent="0.25">
      <c r="A22" s="14">
        <v>16</v>
      </c>
      <c r="B22" s="7" t="s">
        <v>126</v>
      </c>
      <c r="C22" s="21" t="s">
        <v>127</v>
      </c>
      <c r="D22" s="21" t="s">
        <v>128</v>
      </c>
      <c r="E22" s="15" t="s">
        <v>14</v>
      </c>
      <c r="F22" s="9" t="s">
        <v>113</v>
      </c>
      <c r="G22" s="13"/>
    </row>
    <row r="23" spans="1:7" ht="16.5" x14ac:dyDescent="0.25">
      <c r="A23" s="14">
        <v>17</v>
      </c>
      <c r="B23" s="7" t="s">
        <v>129</v>
      </c>
      <c r="C23" s="21" t="s">
        <v>130</v>
      </c>
      <c r="D23" s="21" t="s">
        <v>131</v>
      </c>
      <c r="E23" s="15" t="s">
        <v>48</v>
      </c>
      <c r="F23" s="9" t="s">
        <v>113</v>
      </c>
      <c r="G23" s="13"/>
    </row>
    <row r="24" spans="1:7" ht="16.5" x14ac:dyDescent="0.25">
      <c r="A24" s="14">
        <v>18</v>
      </c>
      <c r="B24" s="7" t="s">
        <v>132</v>
      </c>
      <c r="C24" s="21" t="s">
        <v>133</v>
      </c>
      <c r="D24" s="21" t="s">
        <v>134</v>
      </c>
      <c r="E24" s="15" t="s">
        <v>48</v>
      </c>
      <c r="F24" s="9" t="s">
        <v>113</v>
      </c>
      <c r="G24" s="13"/>
    </row>
    <row r="25" spans="1:7" ht="16.5" x14ac:dyDescent="0.25">
      <c r="A25" s="14">
        <v>19</v>
      </c>
      <c r="B25" s="7" t="s">
        <v>135</v>
      </c>
      <c r="C25" s="21" t="s">
        <v>136</v>
      </c>
      <c r="D25" s="21" t="s">
        <v>137</v>
      </c>
      <c r="E25" s="15" t="s">
        <v>48</v>
      </c>
      <c r="F25" s="9" t="s">
        <v>113</v>
      </c>
      <c r="G25" s="13"/>
    </row>
    <row r="26" spans="1:7" ht="16.5" x14ac:dyDescent="0.25">
      <c r="A26" s="14">
        <v>20</v>
      </c>
      <c r="B26" s="7" t="s">
        <v>138</v>
      </c>
      <c r="C26" s="21" t="s">
        <v>139</v>
      </c>
      <c r="D26" s="21" t="s">
        <v>140</v>
      </c>
      <c r="E26" s="15" t="s">
        <v>17</v>
      </c>
      <c r="F26" s="9" t="s">
        <v>113</v>
      </c>
      <c r="G26" s="13"/>
    </row>
    <row r="27" spans="1:7" s="49" customFormat="1" ht="16.5" x14ac:dyDescent="0.25">
      <c r="A27" s="14">
        <v>21</v>
      </c>
      <c r="B27" s="60" t="s">
        <v>186</v>
      </c>
      <c r="C27" s="60" t="s">
        <v>187</v>
      </c>
      <c r="D27" s="61">
        <v>4625852442</v>
      </c>
      <c r="E27" s="62" t="s">
        <v>63</v>
      </c>
      <c r="F27" s="63" t="s">
        <v>188</v>
      </c>
      <c r="G27" s="48"/>
    </row>
    <row r="28" spans="1:7" s="49" customFormat="1" ht="16.5" x14ac:dyDescent="0.25">
      <c r="A28" s="14">
        <v>22</v>
      </c>
      <c r="B28" s="60" t="s">
        <v>189</v>
      </c>
      <c r="C28" s="60" t="s">
        <v>190</v>
      </c>
      <c r="D28" s="61">
        <v>4225853801</v>
      </c>
      <c r="E28" s="62" t="s">
        <v>63</v>
      </c>
      <c r="F28" s="63" t="s">
        <v>188</v>
      </c>
      <c r="G28" s="48"/>
    </row>
    <row r="29" spans="1:7" ht="16.5" x14ac:dyDescent="0.25">
      <c r="A29" s="14">
        <v>23</v>
      </c>
      <c r="B29" s="53" t="s">
        <v>191</v>
      </c>
      <c r="C29" s="53" t="s">
        <v>192</v>
      </c>
      <c r="D29" s="57" t="s">
        <v>329</v>
      </c>
      <c r="E29" s="55" t="s">
        <v>63</v>
      </c>
      <c r="F29" s="56" t="s">
        <v>188</v>
      </c>
      <c r="G29" s="13"/>
    </row>
    <row r="30" spans="1:7" s="49" customFormat="1" ht="16.5" x14ac:dyDescent="0.25">
      <c r="A30" s="14">
        <v>24</v>
      </c>
      <c r="B30" s="60" t="s">
        <v>193</v>
      </c>
      <c r="C30" s="60" t="s">
        <v>194</v>
      </c>
      <c r="D30" s="61">
        <v>2625851843</v>
      </c>
      <c r="E30" s="62" t="s">
        <v>63</v>
      </c>
      <c r="F30" s="63" t="s">
        <v>188</v>
      </c>
      <c r="G30" s="48"/>
    </row>
    <row r="31" spans="1:7" s="49" customFormat="1" ht="16.5" x14ac:dyDescent="0.25">
      <c r="A31" s="14">
        <v>25</v>
      </c>
      <c r="B31" s="60" t="s">
        <v>195</v>
      </c>
      <c r="C31" s="60" t="s">
        <v>196</v>
      </c>
      <c r="D31" s="61">
        <v>3425851901</v>
      </c>
      <c r="E31" s="62" t="s">
        <v>63</v>
      </c>
      <c r="F31" s="63" t="s">
        <v>188</v>
      </c>
      <c r="G31" s="48"/>
    </row>
    <row r="32" spans="1:7" ht="16.5" x14ac:dyDescent="0.25">
      <c r="A32" s="14">
        <v>26</v>
      </c>
      <c r="B32" s="53" t="s">
        <v>197</v>
      </c>
      <c r="C32" s="53" t="s">
        <v>198</v>
      </c>
      <c r="D32" s="58">
        <v>7950323430</v>
      </c>
      <c r="E32" s="55" t="s">
        <v>14</v>
      </c>
      <c r="F32" s="56" t="s">
        <v>188</v>
      </c>
      <c r="G32" s="13"/>
    </row>
    <row r="33" spans="1:7" ht="16.5" x14ac:dyDescent="0.25">
      <c r="A33" s="14">
        <v>27</v>
      </c>
      <c r="B33" s="53" t="s">
        <v>199</v>
      </c>
      <c r="C33" s="53" t="s">
        <v>200</v>
      </c>
      <c r="D33" s="54">
        <v>7925852848</v>
      </c>
      <c r="E33" s="55" t="s">
        <v>14</v>
      </c>
      <c r="F33" s="56" t="s">
        <v>188</v>
      </c>
      <c r="G33" s="13"/>
    </row>
    <row r="34" spans="1:7" ht="16.5" x14ac:dyDescent="0.25">
      <c r="A34" s="14">
        <v>28</v>
      </c>
      <c r="B34" s="53" t="s">
        <v>201</v>
      </c>
      <c r="C34" s="53" t="s">
        <v>202</v>
      </c>
      <c r="D34" s="59">
        <v>7948390962</v>
      </c>
      <c r="E34" s="55" t="s">
        <v>203</v>
      </c>
      <c r="F34" s="56" t="s">
        <v>188</v>
      </c>
      <c r="G34" s="13"/>
    </row>
    <row r="35" spans="1:7" ht="16.5" x14ac:dyDescent="0.25">
      <c r="A35" s="14">
        <v>29</v>
      </c>
      <c r="B35" s="53" t="s">
        <v>204</v>
      </c>
      <c r="C35" s="53" t="s">
        <v>205</v>
      </c>
      <c r="D35" s="56" t="s">
        <v>330</v>
      </c>
      <c r="E35" s="55" t="s">
        <v>206</v>
      </c>
      <c r="F35" s="56" t="s">
        <v>188</v>
      </c>
      <c r="G35" s="13"/>
    </row>
    <row r="36" spans="1:7" ht="16.5" x14ac:dyDescent="0.25">
      <c r="A36" s="14">
        <v>30</v>
      </c>
      <c r="B36" s="53" t="s">
        <v>207</v>
      </c>
      <c r="C36" s="53" t="s">
        <v>208</v>
      </c>
      <c r="D36" s="59">
        <v>7940390935</v>
      </c>
      <c r="E36" s="55" t="s">
        <v>209</v>
      </c>
      <c r="F36" s="56" t="s">
        <v>188</v>
      </c>
      <c r="G36" s="13"/>
    </row>
    <row r="37" spans="1:7" ht="16.5" x14ac:dyDescent="0.25">
      <c r="A37" s="14">
        <v>31</v>
      </c>
      <c r="B37" s="9" t="s">
        <v>210</v>
      </c>
      <c r="C37" s="29" t="s">
        <v>211</v>
      </c>
      <c r="D37" s="17">
        <v>7933352353</v>
      </c>
      <c r="E37" s="15" t="s">
        <v>14</v>
      </c>
      <c r="F37" s="9" t="s">
        <v>251</v>
      </c>
      <c r="G37" s="13"/>
    </row>
    <row r="38" spans="1:7" ht="16.5" x14ac:dyDescent="0.25">
      <c r="A38" s="14">
        <v>32</v>
      </c>
      <c r="B38" s="9" t="s">
        <v>212</v>
      </c>
      <c r="C38" s="21" t="s">
        <v>319</v>
      </c>
      <c r="D38" s="17">
        <v>7913282956</v>
      </c>
      <c r="E38" s="15" t="s">
        <v>203</v>
      </c>
      <c r="F38" s="9" t="s">
        <v>251</v>
      </c>
      <c r="G38" s="13"/>
    </row>
    <row r="39" spans="1:7" ht="16.5" x14ac:dyDescent="0.25">
      <c r="A39" s="14">
        <v>33</v>
      </c>
      <c r="B39" s="9" t="s">
        <v>213</v>
      </c>
      <c r="C39" s="29" t="s">
        <v>214</v>
      </c>
      <c r="D39" s="17">
        <v>7933352299</v>
      </c>
      <c r="E39" s="15" t="s">
        <v>215</v>
      </c>
      <c r="F39" s="9" t="s">
        <v>251</v>
      </c>
      <c r="G39" s="13"/>
    </row>
    <row r="40" spans="1:7" ht="16.5" x14ac:dyDescent="0.25">
      <c r="A40" s="14">
        <v>34</v>
      </c>
      <c r="B40" s="9" t="s">
        <v>216</v>
      </c>
      <c r="C40" s="21" t="s">
        <v>320</v>
      </c>
      <c r="D40" s="17">
        <v>7933352420</v>
      </c>
      <c r="E40" s="15" t="s">
        <v>215</v>
      </c>
      <c r="F40" s="9" t="s">
        <v>251</v>
      </c>
      <c r="G40" s="13"/>
    </row>
    <row r="41" spans="1:7" ht="16.5" x14ac:dyDescent="0.25">
      <c r="A41" s="14">
        <v>35</v>
      </c>
      <c r="B41" s="9" t="s">
        <v>217</v>
      </c>
      <c r="C41" s="29" t="s">
        <v>218</v>
      </c>
      <c r="D41" s="17">
        <v>7933352521</v>
      </c>
      <c r="E41" s="15" t="s">
        <v>215</v>
      </c>
      <c r="F41" s="9" t="s">
        <v>251</v>
      </c>
      <c r="G41" s="13"/>
    </row>
    <row r="42" spans="1:7" ht="16.5" x14ac:dyDescent="0.25">
      <c r="A42" s="14">
        <v>36</v>
      </c>
      <c r="B42" s="9" t="s">
        <v>219</v>
      </c>
      <c r="C42" s="29" t="s">
        <v>220</v>
      </c>
      <c r="D42" s="17">
        <v>7933352700</v>
      </c>
      <c r="E42" s="15" t="s">
        <v>203</v>
      </c>
      <c r="F42" s="9" t="s">
        <v>251</v>
      </c>
      <c r="G42" s="13"/>
    </row>
    <row r="43" spans="1:7" ht="16.5" x14ac:dyDescent="0.25">
      <c r="A43" s="14">
        <v>37</v>
      </c>
      <c r="B43" s="9" t="s">
        <v>221</v>
      </c>
      <c r="C43" s="29" t="s">
        <v>222</v>
      </c>
      <c r="D43" s="17">
        <v>7933352747</v>
      </c>
      <c r="E43" s="15" t="s">
        <v>206</v>
      </c>
      <c r="F43" s="9" t="s">
        <v>251</v>
      </c>
      <c r="G43" s="13"/>
    </row>
    <row r="44" spans="1:7" ht="16.5" x14ac:dyDescent="0.25">
      <c r="A44" s="14">
        <v>38</v>
      </c>
      <c r="B44" s="9" t="s">
        <v>223</v>
      </c>
      <c r="C44" s="29" t="s">
        <v>224</v>
      </c>
      <c r="D44" s="17">
        <v>7933352432</v>
      </c>
      <c r="E44" s="15" t="s">
        <v>206</v>
      </c>
      <c r="F44" s="9" t="s">
        <v>251</v>
      </c>
      <c r="G44" s="13"/>
    </row>
    <row r="45" spans="1:7" ht="16.5" x14ac:dyDescent="0.25">
      <c r="A45" s="14">
        <v>39</v>
      </c>
      <c r="B45" s="9" t="s">
        <v>225</v>
      </c>
      <c r="C45" s="21" t="s">
        <v>208</v>
      </c>
      <c r="D45" s="17">
        <v>7914343677</v>
      </c>
      <c r="E45" s="15" t="s">
        <v>206</v>
      </c>
      <c r="F45" s="9" t="s">
        <v>251</v>
      </c>
      <c r="G45" s="13"/>
    </row>
    <row r="46" spans="1:7" s="16" customFormat="1" ht="16.5" x14ac:dyDescent="0.25">
      <c r="A46" s="14">
        <v>40</v>
      </c>
      <c r="B46" s="9" t="s">
        <v>226</v>
      </c>
      <c r="C46" s="21" t="s">
        <v>171</v>
      </c>
      <c r="D46" s="18" t="s">
        <v>227</v>
      </c>
      <c r="E46" s="15" t="s">
        <v>206</v>
      </c>
      <c r="F46" s="9" t="s">
        <v>251</v>
      </c>
      <c r="G46" s="13"/>
    </row>
    <row r="47" spans="1:7" ht="16.5" x14ac:dyDescent="0.25">
      <c r="A47" s="14">
        <v>41</v>
      </c>
      <c r="B47" s="9" t="s">
        <v>274</v>
      </c>
      <c r="C47" s="29" t="s">
        <v>275</v>
      </c>
      <c r="D47" s="21" t="s">
        <v>276</v>
      </c>
      <c r="E47" s="15" t="s">
        <v>63</v>
      </c>
      <c r="F47" s="21" t="s">
        <v>277</v>
      </c>
      <c r="G47" s="30"/>
    </row>
    <row r="48" spans="1:7" ht="16.5" x14ac:dyDescent="0.25">
      <c r="A48" s="14">
        <v>42</v>
      </c>
      <c r="B48" s="9" t="s">
        <v>278</v>
      </c>
      <c r="C48" s="29" t="s">
        <v>279</v>
      </c>
      <c r="D48" s="21" t="s">
        <v>280</v>
      </c>
      <c r="E48" s="15" t="s">
        <v>63</v>
      </c>
      <c r="F48" s="21" t="s">
        <v>277</v>
      </c>
      <c r="G48" s="30"/>
    </row>
    <row r="49" spans="1:7" ht="16.5" x14ac:dyDescent="0.25">
      <c r="A49" s="14">
        <v>43</v>
      </c>
      <c r="B49" s="9" t="s">
        <v>281</v>
      </c>
      <c r="C49" s="29" t="s">
        <v>282</v>
      </c>
      <c r="D49" s="21" t="s">
        <v>283</v>
      </c>
      <c r="E49" s="15" t="s">
        <v>63</v>
      </c>
      <c r="F49" s="21" t="s">
        <v>277</v>
      </c>
      <c r="G49" s="30"/>
    </row>
    <row r="50" spans="1:7" ht="16.5" x14ac:dyDescent="0.25">
      <c r="A50" s="14">
        <v>44</v>
      </c>
      <c r="B50" s="9" t="s">
        <v>284</v>
      </c>
      <c r="C50" s="29" t="s">
        <v>285</v>
      </c>
      <c r="D50" s="21" t="s">
        <v>286</v>
      </c>
      <c r="E50" s="15" t="s">
        <v>14</v>
      </c>
      <c r="F50" s="21" t="s">
        <v>277</v>
      </c>
      <c r="G50" s="30"/>
    </row>
    <row r="51" spans="1:7" ht="16.5" x14ac:dyDescent="0.25">
      <c r="A51" s="14">
        <v>45</v>
      </c>
      <c r="B51" s="9" t="s">
        <v>287</v>
      </c>
      <c r="C51" s="29" t="s">
        <v>118</v>
      </c>
      <c r="D51" s="21" t="s">
        <v>288</v>
      </c>
      <c r="E51" s="15" t="s">
        <v>14</v>
      </c>
      <c r="F51" s="21" t="s">
        <v>277</v>
      </c>
      <c r="G51" s="30"/>
    </row>
    <row r="52" spans="1:7" ht="16.5" x14ac:dyDescent="0.25">
      <c r="A52" s="14">
        <v>46</v>
      </c>
      <c r="B52" s="9" t="s">
        <v>289</v>
      </c>
      <c r="C52" s="29" t="s">
        <v>290</v>
      </c>
      <c r="D52" s="21" t="s">
        <v>291</v>
      </c>
      <c r="E52" s="15" t="s">
        <v>48</v>
      </c>
      <c r="F52" s="21" t="s">
        <v>277</v>
      </c>
      <c r="G52" s="30"/>
    </row>
    <row r="53" spans="1:7" ht="16.5" x14ac:dyDescent="0.25">
      <c r="A53" s="14">
        <v>47</v>
      </c>
      <c r="B53" s="9" t="s">
        <v>292</v>
      </c>
      <c r="C53" s="29" t="s">
        <v>293</v>
      </c>
      <c r="D53" s="21" t="s">
        <v>294</v>
      </c>
      <c r="E53" s="15" t="s">
        <v>295</v>
      </c>
      <c r="F53" s="21" t="s">
        <v>277</v>
      </c>
      <c r="G53" s="30"/>
    </row>
    <row r="54" spans="1:7" ht="16.5" x14ac:dyDescent="0.25">
      <c r="A54" s="14">
        <v>48</v>
      </c>
      <c r="B54" s="9" t="s">
        <v>296</v>
      </c>
      <c r="C54" s="29" t="s">
        <v>297</v>
      </c>
      <c r="D54" s="21" t="s">
        <v>298</v>
      </c>
      <c r="E54" s="15" t="s">
        <v>206</v>
      </c>
      <c r="F54" s="21" t="s">
        <v>277</v>
      </c>
      <c r="G54" s="30"/>
    </row>
    <row r="55" spans="1:7" ht="16.5" x14ac:dyDescent="0.25">
      <c r="A55" s="14">
        <v>49</v>
      </c>
      <c r="B55" s="13" t="s">
        <v>299</v>
      </c>
      <c r="C55" s="21" t="s">
        <v>300</v>
      </c>
      <c r="D55" s="21" t="s">
        <v>301</v>
      </c>
      <c r="E55" s="15" t="s">
        <v>302</v>
      </c>
      <c r="F55" s="21" t="s">
        <v>277</v>
      </c>
      <c r="G55" s="13"/>
    </row>
    <row r="56" spans="1:7" ht="16.5" x14ac:dyDescent="0.25">
      <c r="A56" s="14">
        <v>50</v>
      </c>
      <c r="B56" s="31" t="s">
        <v>303</v>
      </c>
      <c r="C56" s="29" t="s">
        <v>304</v>
      </c>
      <c r="D56" s="21" t="s">
        <v>305</v>
      </c>
      <c r="E56" s="15" t="s">
        <v>209</v>
      </c>
      <c r="F56" s="21" t="s">
        <v>277</v>
      </c>
      <c r="G56" s="13"/>
    </row>
    <row r="57" spans="1:7" ht="16.5" x14ac:dyDescent="0.25">
      <c r="A57" s="14">
        <v>51</v>
      </c>
      <c r="B57" s="9" t="s">
        <v>162</v>
      </c>
      <c r="C57" s="21" t="s">
        <v>315</v>
      </c>
      <c r="D57" s="36" t="s">
        <v>306</v>
      </c>
      <c r="E57" s="15" t="s">
        <v>163</v>
      </c>
      <c r="F57" s="7" t="s">
        <v>164</v>
      </c>
      <c r="G57" s="13"/>
    </row>
    <row r="58" spans="1:7" ht="16.5" x14ac:dyDescent="0.25">
      <c r="A58" s="14">
        <v>52</v>
      </c>
      <c r="B58" s="9" t="s">
        <v>165</v>
      </c>
      <c r="C58" s="21" t="s">
        <v>166</v>
      </c>
      <c r="D58" s="36" t="s">
        <v>307</v>
      </c>
      <c r="E58" s="15" t="s">
        <v>167</v>
      </c>
      <c r="F58" s="7" t="s">
        <v>164</v>
      </c>
      <c r="G58" s="13"/>
    </row>
    <row r="59" spans="1:7" ht="16.5" x14ac:dyDescent="0.25">
      <c r="A59" s="14">
        <v>53</v>
      </c>
      <c r="B59" s="9" t="s">
        <v>168</v>
      </c>
      <c r="C59" s="21" t="s">
        <v>316</v>
      </c>
      <c r="D59" s="36" t="s">
        <v>308</v>
      </c>
      <c r="E59" s="15" t="s">
        <v>167</v>
      </c>
      <c r="F59" s="7" t="s">
        <v>164</v>
      </c>
      <c r="G59" s="13"/>
    </row>
    <row r="60" spans="1:7" ht="16.5" x14ac:dyDescent="0.25">
      <c r="A60" s="14">
        <v>54</v>
      </c>
      <c r="B60" s="9" t="s">
        <v>169</v>
      </c>
      <c r="C60" s="21" t="s">
        <v>317</v>
      </c>
      <c r="D60" s="36" t="s">
        <v>309</v>
      </c>
      <c r="E60" s="15" t="s">
        <v>167</v>
      </c>
      <c r="F60" s="7" t="s">
        <v>164</v>
      </c>
      <c r="G60" s="13"/>
    </row>
    <row r="61" spans="1:7" ht="16.5" x14ac:dyDescent="0.25">
      <c r="A61" s="14">
        <v>55</v>
      </c>
      <c r="B61" s="9" t="s">
        <v>170</v>
      </c>
      <c r="C61" s="21" t="s">
        <v>318</v>
      </c>
      <c r="D61" s="36" t="s">
        <v>310</v>
      </c>
      <c r="E61" s="15" t="s">
        <v>167</v>
      </c>
      <c r="F61" s="7" t="s">
        <v>164</v>
      </c>
      <c r="G61" s="13"/>
    </row>
    <row r="62" spans="1:7" ht="16.5" x14ac:dyDescent="0.25">
      <c r="A62" s="14">
        <v>56</v>
      </c>
      <c r="B62" s="7" t="s">
        <v>322</v>
      </c>
      <c r="C62" s="21" t="s">
        <v>171</v>
      </c>
      <c r="D62" s="21" t="s">
        <v>172</v>
      </c>
      <c r="E62" s="15" t="s">
        <v>173</v>
      </c>
      <c r="F62" s="9" t="s">
        <v>174</v>
      </c>
      <c r="G62" s="13"/>
    </row>
    <row r="63" spans="1:7" ht="16.5" x14ac:dyDescent="0.25">
      <c r="A63" s="14">
        <v>57</v>
      </c>
      <c r="B63" s="12" t="s">
        <v>323</v>
      </c>
      <c r="C63" s="37" t="s">
        <v>175</v>
      </c>
      <c r="D63" s="21" t="s">
        <v>176</v>
      </c>
      <c r="E63" s="15" t="s">
        <v>177</v>
      </c>
      <c r="F63" s="9" t="s">
        <v>174</v>
      </c>
      <c r="G63" s="13"/>
    </row>
    <row r="64" spans="1:7" ht="16.5" x14ac:dyDescent="0.25">
      <c r="A64" s="14">
        <v>58</v>
      </c>
      <c r="B64" s="7" t="s">
        <v>324</v>
      </c>
      <c r="C64" s="38">
        <v>40365</v>
      </c>
      <c r="D64" s="21" t="s">
        <v>178</v>
      </c>
      <c r="E64" s="15" t="s">
        <v>177</v>
      </c>
      <c r="F64" s="9" t="s">
        <v>174</v>
      </c>
      <c r="G64" s="13"/>
    </row>
    <row r="65" spans="1:7" s="49" customFormat="1" ht="16.5" x14ac:dyDescent="0.25">
      <c r="A65" s="14">
        <v>59</v>
      </c>
      <c r="B65" s="19" t="s">
        <v>325</v>
      </c>
      <c r="C65" s="50" t="s">
        <v>179</v>
      </c>
      <c r="D65" s="20" t="s">
        <v>180</v>
      </c>
      <c r="E65" s="51" t="s">
        <v>177</v>
      </c>
      <c r="F65" s="52" t="s">
        <v>174</v>
      </c>
      <c r="G65" s="48"/>
    </row>
    <row r="66" spans="1:7" ht="16.5" x14ac:dyDescent="0.25">
      <c r="A66" s="14">
        <v>60</v>
      </c>
      <c r="B66" s="7" t="s">
        <v>326</v>
      </c>
      <c r="C66" s="39" t="s">
        <v>51</v>
      </c>
      <c r="D66" s="21" t="s">
        <v>181</v>
      </c>
      <c r="E66" s="15" t="s">
        <v>177</v>
      </c>
      <c r="F66" s="9" t="s">
        <v>174</v>
      </c>
      <c r="G66" s="13"/>
    </row>
    <row r="67" spans="1:7" ht="16.5" x14ac:dyDescent="0.25">
      <c r="A67" s="14">
        <v>61</v>
      </c>
      <c r="B67" s="7" t="s">
        <v>327</v>
      </c>
      <c r="C67" s="39" t="s">
        <v>182</v>
      </c>
      <c r="D67" s="21" t="s">
        <v>183</v>
      </c>
      <c r="E67" s="15" t="s">
        <v>177</v>
      </c>
      <c r="F67" s="9" t="s">
        <v>174</v>
      </c>
      <c r="G67" s="13"/>
    </row>
    <row r="68" spans="1:7" ht="16.5" x14ac:dyDescent="0.25">
      <c r="A68" s="14">
        <v>62</v>
      </c>
      <c r="B68" s="7" t="s">
        <v>328</v>
      </c>
      <c r="C68" s="39" t="s">
        <v>184</v>
      </c>
      <c r="D68" s="21" t="s">
        <v>185</v>
      </c>
      <c r="E68" s="15" t="s">
        <v>177</v>
      </c>
      <c r="F68" s="9" t="s">
        <v>174</v>
      </c>
      <c r="G68" s="13"/>
    </row>
  </sheetData>
  <mergeCells count="6">
    <mergeCell ref="A5:G5"/>
    <mergeCell ref="A1:C1"/>
    <mergeCell ref="D1:G1"/>
    <mergeCell ref="A2:C2"/>
    <mergeCell ref="D2:G2"/>
    <mergeCell ref="A3:C3"/>
  </mergeCells>
  <pageMargins left="0.35" right="0.19" top="0.21" bottom="0.23" header="0.2" footer="0.2"/>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topLeftCell="A55" workbookViewId="0">
      <selection activeCell="I128" sqref="I128"/>
    </sheetView>
  </sheetViews>
  <sheetFormatPr defaultRowHeight="15.75" x14ac:dyDescent="0.25"/>
  <cols>
    <col min="1" max="1" width="4.5" bestFit="1" customWidth="1"/>
    <col min="2" max="2" width="23.25" customWidth="1"/>
    <col min="3" max="3" width="11.875" bestFit="1" customWidth="1"/>
    <col min="4" max="4" width="14.75" bestFit="1" customWidth="1"/>
    <col min="5" max="5" width="4.625" style="1" bestFit="1" customWidth="1"/>
    <col min="6" max="6" width="21.875" style="78" customWidth="1"/>
    <col min="7" max="7" width="14.125" customWidth="1"/>
    <col min="8" max="8" width="18.125" bestFit="1" customWidth="1"/>
    <col min="9" max="9" width="21.625" bestFit="1" customWidth="1"/>
  </cols>
  <sheetData>
    <row r="1" spans="1:7" ht="16.5" x14ac:dyDescent="0.25">
      <c r="A1" s="144" t="s">
        <v>0</v>
      </c>
      <c r="B1" s="144"/>
      <c r="C1" s="144"/>
      <c r="D1" s="145" t="s">
        <v>7</v>
      </c>
      <c r="E1" s="145"/>
      <c r="F1" s="145"/>
      <c r="G1" s="145"/>
    </row>
    <row r="2" spans="1:7" ht="16.5" x14ac:dyDescent="0.25">
      <c r="A2" s="144" t="s">
        <v>9</v>
      </c>
      <c r="B2" s="144"/>
      <c r="C2" s="144"/>
      <c r="D2" s="145" t="s">
        <v>8</v>
      </c>
      <c r="E2" s="145"/>
      <c r="F2" s="145"/>
      <c r="G2" s="145"/>
    </row>
    <row r="3" spans="1:7" ht="16.5" x14ac:dyDescent="0.25">
      <c r="A3" s="145" t="s">
        <v>10</v>
      </c>
      <c r="B3" s="145"/>
      <c r="C3" s="145"/>
      <c r="D3" s="5"/>
      <c r="E3" s="66"/>
      <c r="F3" s="77"/>
      <c r="G3" s="5"/>
    </row>
    <row r="4" spans="1:7" ht="8.25" customHeight="1" x14ac:dyDescent="0.25">
      <c r="A4" s="4"/>
      <c r="B4" s="4"/>
      <c r="C4" s="4"/>
    </row>
    <row r="5" spans="1:7" ht="52.5" customHeight="1" x14ac:dyDescent="0.25">
      <c r="A5" s="146" t="s">
        <v>11</v>
      </c>
      <c r="B5" s="146"/>
      <c r="C5" s="146"/>
      <c r="D5" s="146"/>
      <c r="E5" s="146"/>
      <c r="F5" s="146"/>
      <c r="G5" s="146"/>
    </row>
    <row r="6" spans="1:7" s="2" customFormat="1" ht="31.5" customHeight="1" x14ac:dyDescent="0.25">
      <c r="A6" s="3" t="s">
        <v>1</v>
      </c>
      <c r="B6" s="3" t="s">
        <v>2</v>
      </c>
      <c r="C6" s="3" t="s">
        <v>6</v>
      </c>
      <c r="D6" s="3" t="s">
        <v>3</v>
      </c>
      <c r="E6" s="3" t="s">
        <v>4</v>
      </c>
      <c r="F6" s="79" t="s">
        <v>5</v>
      </c>
      <c r="G6" s="3" t="s">
        <v>12</v>
      </c>
    </row>
    <row r="7" spans="1:7" s="83" customFormat="1" ht="16.5" x14ac:dyDescent="0.25">
      <c r="A7" s="14">
        <v>1</v>
      </c>
      <c r="B7" s="7" t="s">
        <v>29</v>
      </c>
      <c r="C7" s="21" t="s">
        <v>30</v>
      </c>
      <c r="D7" s="21" t="s">
        <v>31</v>
      </c>
      <c r="E7" s="15" t="s">
        <v>32</v>
      </c>
      <c r="F7" s="9" t="s">
        <v>33</v>
      </c>
      <c r="G7" s="8"/>
    </row>
    <row r="8" spans="1:7" s="83" customFormat="1" ht="16.5" x14ac:dyDescent="0.25">
      <c r="A8" s="14">
        <v>2</v>
      </c>
      <c r="B8" s="7" t="s">
        <v>34</v>
      </c>
      <c r="C8" s="21" t="s">
        <v>35</v>
      </c>
      <c r="D8" s="21" t="s">
        <v>36</v>
      </c>
      <c r="E8" s="15" t="s">
        <v>14</v>
      </c>
      <c r="F8" s="9" t="s">
        <v>33</v>
      </c>
      <c r="G8" s="8"/>
    </row>
    <row r="9" spans="1:7" s="83" customFormat="1" ht="16.5" x14ac:dyDescent="0.25">
      <c r="A9" s="14">
        <v>3</v>
      </c>
      <c r="B9" s="7" t="s">
        <v>37</v>
      </c>
      <c r="C9" s="21" t="s">
        <v>38</v>
      </c>
      <c r="D9" s="21" t="s">
        <v>39</v>
      </c>
      <c r="E9" s="15" t="s">
        <v>14</v>
      </c>
      <c r="F9" s="9" t="s">
        <v>33</v>
      </c>
      <c r="G9" s="8"/>
    </row>
    <row r="10" spans="1:7" s="83" customFormat="1" ht="16.5" x14ac:dyDescent="0.25">
      <c r="A10" s="14">
        <v>4</v>
      </c>
      <c r="B10" s="7" t="s">
        <v>40</v>
      </c>
      <c r="C10" s="21" t="s">
        <v>41</v>
      </c>
      <c r="D10" s="21" t="s">
        <v>42</v>
      </c>
      <c r="E10" s="15" t="s">
        <v>14</v>
      </c>
      <c r="F10" s="9" t="s">
        <v>33</v>
      </c>
      <c r="G10" s="8"/>
    </row>
    <row r="11" spans="1:7" s="83" customFormat="1" ht="16.5" x14ac:dyDescent="0.25">
      <c r="A11" s="14">
        <v>5</v>
      </c>
      <c r="B11" s="7" t="s">
        <v>43</v>
      </c>
      <c r="C11" s="21" t="s">
        <v>44</v>
      </c>
      <c r="D11" s="21" t="s">
        <v>45</v>
      </c>
      <c r="E11" s="15" t="s">
        <v>14</v>
      </c>
      <c r="F11" s="9" t="s">
        <v>33</v>
      </c>
      <c r="G11" s="8"/>
    </row>
    <row r="12" spans="1:7" s="83" customFormat="1" ht="16.5" x14ac:dyDescent="0.25">
      <c r="A12" s="14">
        <v>6</v>
      </c>
      <c r="B12" s="7" t="s">
        <v>46</v>
      </c>
      <c r="C12" s="21" t="s">
        <v>47</v>
      </c>
      <c r="D12" s="14"/>
      <c r="E12" s="15" t="s">
        <v>48</v>
      </c>
      <c r="F12" s="9" t="s">
        <v>33</v>
      </c>
      <c r="G12" s="9" t="s">
        <v>49</v>
      </c>
    </row>
    <row r="13" spans="1:7" s="83" customFormat="1" ht="16.5" x14ac:dyDescent="0.25">
      <c r="A13" s="14">
        <v>7</v>
      </c>
      <c r="B13" s="7" t="s">
        <v>50</v>
      </c>
      <c r="C13" s="21" t="s">
        <v>51</v>
      </c>
      <c r="D13" s="21" t="s">
        <v>52</v>
      </c>
      <c r="E13" s="15" t="s">
        <v>48</v>
      </c>
      <c r="F13" s="9" t="s">
        <v>33</v>
      </c>
      <c r="G13" s="8"/>
    </row>
    <row r="14" spans="1:7" s="83" customFormat="1" ht="16.5" x14ac:dyDescent="0.25">
      <c r="A14" s="14">
        <v>8</v>
      </c>
      <c r="B14" s="7" t="s">
        <v>53</v>
      </c>
      <c r="C14" s="21" t="s">
        <v>54</v>
      </c>
      <c r="D14" s="21" t="s">
        <v>55</v>
      </c>
      <c r="E14" s="15" t="s">
        <v>48</v>
      </c>
      <c r="F14" s="9" t="s">
        <v>33</v>
      </c>
      <c r="G14" s="8"/>
    </row>
    <row r="15" spans="1:7" s="83" customFormat="1" ht="16.5" x14ac:dyDescent="0.25">
      <c r="A15" s="14">
        <v>9</v>
      </c>
      <c r="B15" s="7" t="s">
        <v>56</v>
      </c>
      <c r="C15" s="21" t="s">
        <v>57</v>
      </c>
      <c r="D15" s="21" t="s">
        <v>58</v>
      </c>
      <c r="E15" s="15" t="s">
        <v>59</v>
      </c>
      <c r="F15" s="9" t="s">
        <v>33</v>
      </c>
      <c r="G15" s="8"/>
    </row>
    <row r="16" spans="1:7" s="5" customFormat="1" ht="16.5" x14ac:dyDescent="0.25">
      <c r="A16" s="14">
        <v>10</v>
      </c>
      <c r="B16" s="74" t="s">
        <v>60</v>
      </c>
      <c r="C16" s="74" t="s">
        <v>61</v>
      </c>
      <c r="D16" s="74" t="s">
        <v>357</v>
      </c>
      <c r="E16" s="75" t="s">
        <v>63</v>
      </c>
      <c r="F16" s="7" t="s">
        <v>321</v>
      </c>
      <c r="G16" s="13"/>
    </row>
    <row r="17" spans="1:7" s="5" customFormat="1" ht="16.5" x14ac:dyDescent="0.25">
      <c r="A17" s="14">
        <v>11</v>
      </c>
      <c r="B17" s="74" t="s">
        <v>64</v>
      </c>
      <c r="C17" s="74" t="s">
        <v>65</v>
      </c>
      <c r="D17" s="74" t="s">
        <v>358</v>
      </c>
      <c r="E17" s="75" t="s">
        <v>63</v>
      </c>
      <c r="F17" s="7" t="s">
        <v>321</v>
      </c>
      <c r="G17" s="13"/>
    </row>
    <row r="18" spans="1:7" s="5" customFormat="1" ht="16.5" x14ac:dyDescent="0.25">
      <c r="A18" s="14">
        <v>12</v>
      </c>
      <c r="B18" s="74" t="s">
        <v>67</v>
      </c>
      <c r="C18" s="74" t="s">
        <v>57</v>
      </c>
      <c r="D18" s="74" t="s">
        <v>359</v>
      </c>
      <c r="E18" s="75" t="s">
        <v>63</v>
      </c>
      <c r="F18" s="7" t="s">
        <v>321</v>
      </c>
      <c r="G18" s="13"/>
    </row>
    <row r="19" spans="1:7" s="5" customFormat="1" ht="16.5" x14ac:dyDescent="0.25">
      <c r="A19" s="14">
        <v>13</v>
      </c>
      <c r="B19" s="74" t="s">
        <v>69</v>
      </c>
      <c r="C19" s="74" t="s">
        <v>360</v>
      </c>
      <c r="D19" s="74" t="s">
        <v>361</v>
      </c>
      <c r="E19" s="75" t="s">
        <v>14</v>
      </c>
      <c r="F19" s="7" t="s">
        <v>321</v>
      </c>
      <c r="G19" s="13"/>
    </row>
    <row r="20" spans="1:7" s="5" customFormat="1" ht="16.5" x14ac:dyDescent="0.25">
      <c r="A20" s="14">
        <v>14</v>
      </c>
      <c r="B20" s="74" t="s">
        <v>71</v>
      </c>
      <c r="C20" s="74" t="s">
        <v>72</v>
      </c>
      <c r="D20" s="74" t="s">
        <v>362</v>
      </c>
      <c r="E20" s="75" t="s">
        <v>14</v>
      </c>
      <c r="F20" s="7" t="s">
        <v>321</v>
      </c>
      <c r="G20" s="13"/>
    </row>
    <row r="21" spans="1:7" s="5" customFormat="1" ht="16.5" x14ac:dyDescent="0.25">
      <c r="A21" s="14">
        <v>15</v>
      </c>
      <c r="B21" s="74" t="s">
        <v>74</v>
      </c>
      <c r="C21" s="74" t="s">
        <v>75</v>
      </c>
      <c r="D21" s="74" t="s">
        <v>363</v>
      </c>
      <c r="E21" s="75" t="s">
        <v>14</v>
      </c>
      <c r="F21" s="7" t="s">
        <v>321</v>
      </c>
      <c r="G21" s="13"/>
    </row>
    <row r="22" spans="1:7" s="5" customFormat="1" ht="16.5" x14ac:dyDescent="0.25">
      <c r="A22" s="14">
        <v>16</v>
      </c>
      <c r="B22" s="74" t="s">
        <v>77</v>
      </c>
      <c r="C22" s="74" t="s">
        <v>78</v>
      </c>
      <c r="D22" s="74" t="s">
        <v>364</v>
      </c>
      <c r="E22" s="75" t="s">
        <v>14</v>
      </c>
      <c r="F22" s="7" t="s">
        <v>321</v>
      </c>
      <c r="G22" s="13"/>
    </row>
    <row r="23" spans="1:7" s="5" customFormat="1" ht="16.5" x14ac:dyDescent="0.25">
      <c r="A23" s="14">
        <v>17</v>
      </c>
      <c r="B23" s="74" t="s">
        <v>80</v>
      </c>
      <c r="C23" s="74" t="s">
        <v>81</v>
      </c>
      <c r="D23" s="74" t="s">
        <v>365</v>
      </c>
      <c r="E23" s="75" t="s">
        <v>14</v>
      </c>
      <c r="F23" s="7" t="s">
        <v>321</v>
      </c>
      <c r="G23" s="13"/>
    </row>
    <row r="24" spans="1:7" s="5" customFormat="1" ht="16.5" x14ac:dyDescent="0.25">
      <c r="A24" s="14">
        <v>18</v>
      </c>
      <c r="B24" s="74" t="s">
        <v>83</v>
      </c>
      <c r="C24" s="74" t="s">
        <v>84</v>
      </c>
      <c r="D24" s="76">
        <v>7927099905</v>
      </c>
      <c r="E24" s="75" t="s">
        <v>48</v>
      </c>
      <c r="F24" s="7" t="s">
        <v>321</v>
      </c>
      <c r="G24" s="13"/>
    </row>
    <row r="25" spans="1:7" s="5" customFormat="1" ht="16.5" x14ac:dyDescent="0.25">
      <c r="A25" s="14">
        <v>19</v>
      </c>
      <c r="B25" s="74" t="s">
        <v>86</v>
      </c>
      <c r="C25" s="74" t="s">
        <v>87</v>
      </c>
      <c r="D25" s="74" t="s">
        <v>366</v>
      </c>
      <c r="E25" s="75" t="s">
        <v>48</v>
      </c>
      <c r="F25" s="7" t="s">
        <v>321</v>
      </c>
      <c r="G25" s="13"/>
    </row>
    <row r="26" spans="1:7" s="83" customFormat="1" ht="16.5" x14ac:dyDescent="0.25">
      <c r="A26" s="14">
        <v>20</v>
      </c>
      <c r="B26" s="7" t="s">
        <v>15</v>
      </c>
      <c r="C26" s="21" t="s">
        <v>13</v>
      </c>
      <c r="D26" s="29" t="s">
        <v>141</v>
      </c>
      <c r="E26" s="15" t="s">
        <v>14</v>
      </c>
      <c r="F26" s="9" t="s">
        <v>250</v>
      </c>
      <c r="G26" s="13"/>
    </row>
    <row r="27" spans="1:7" s="83" customFormat="1" ht="16.5" x14ac:dyDescent="0.25">
      <c r="A27" s="14">
        <v>21</v>
      </c>
      <c r="B27" s="7" t="s">
        <v>16</v>
      </c>
      <c r="C27" s="21" t="s">
        <v>81</v>
      </c>
      <c r="D27" s="21" t="s">
        <v>142</v>
      </c>
      <c r="E27" s="15" t="s">
        <v>14</v>
      </c>
      <c r="F27" s="9" t="s">
        <v>250</v>
      </c>
      <c r="G27" s="13"/>
    </row>
    <row r="28" spans="1:7" s="83" customFormat="1" ht="16.5" x14ac:dyDescent="0.25">
      <c r="A28" s="14">
        <v>22</v>
      </c>
      <c r="B28" s="7" t="s">
        <v>143</v>
      </c>
      <c r="C28" s="21" t="s">
        <v>312</v>
      </c>
      <c r="D28" s="21" t="s">
        <v>144</v>
      </c>
      <c r="E28" s="15" t="s">
        <v>14</v>
      </c>
      <c r="F28" s="9" t="s">
        <v>250</v>
      </c>
      <c r="G28" s="13"/>
    </row>
    <row r="29" spans="1:7" s="83" customFormat="1" ht="16.5" x14ac:dyDescent="0.25">
      <c r="A29" s="14">
        <v>23</v>
      </c>
      <c r="B29" s="7" t="s">
        <v>19</v>
      </c>
      <c r="C29" s="21" t="s">
        <v>313</v>
      </c>
      <c r="D29" s="21" t="s">
        <v>145</v>
      </c>
      <c r="E29" s="15" t="s">
        <v>18</v>
      </c>
      <c r="F29" s="9" t="s">
        <v>250</v>
      </c>
      <c r="G29" s="13"/>
    </row>
    <row r="30" spans="1:7" s="83" customFormat="1" ht="16.5" x14ac:dyDescent="0.25">
      <c r="A30" s="14">
        <v>24</v>
      </c>
      <c r="B30" s="7" t="s">
        <v>20</v>
      </c>
      <c r="C30" s="21" t="s">
        <v>21</v>
      </c>
      <c r="D30" s="21" t="s">
        <v>146</v>
      </c>
      <c r="E30" s="15" t="s">
        <v>18</v>
      </c>
      <c r="F30" s="9" t="s">
        <v>250</v>
      </c>
      <c r="G30" s="13"/>
    </row>
    <row r="31" spans="1:7" s="83" customFormat="1" ht="16.5" x14ac:dyDescent="0.25">
      <c r="A31" s="14">
        <v>25</v>
      </c>
      <c r="B31" s="7" t="s">
        <v>22</v>
      </c>
      <c r="C31" s="21" t="s">
        <v>314</v>
      </c>
      <c r="D31" s="21" t="s">
        <v>147</v>
      </c>
      <c r="E31" s="15" t="s">
        <v>17</v>
      </c>
      <c r="F31" s="9" t="s">
        <v>250</v>
      </c>
      <c r="G31" s="13"/>
    </row>
    <row r="32" spans="1:7" s="83" customFormat="1" ht="16.5" x14ac:dyDescent="0.25">
      <c r="A32" s="14">
        <v>26</v>
      </c>
      <c r="B32" s="7" t="s">
        <v>23</v>
      </c>
      <c r="C32" s="21" t="s">
        <v>24</v>
      </c>
      <c r="D32" s="21" t="s">
        <v>148</v>
      </c>
      <c r="E32" s="15" t="s">
        <v>17</v>
      </c>
      <c r="F32" s="9" t="s">
        <v>250</v>
      </c>
      <c r="G32" s="13"/>
    </row>
    <row r="33" spans="1:7" s="83" customFormat="1" ht="16.5" x14ac:dyDescent="0.25">
      <c r="A33" s="14">
        <v>27</v>
      </c>
      <c r="B33" s="7" t="s">
        <v>25</v>
      </c>
      <c r="C33" s="21" t="s">
        <v>26</v>
      </c>
      <c r="D33" s="21" t="s">
        <v>149</v>
      </c>
      <c r="E33" s="15" t="s">
        <v>17</v>
      </c>
      <c r="F33" s="9" t="s">
        <v>250</v>
      </c>
      <c r="G33" s="13"/>
    </row>
    <row r="34" spans="1:7" s="83" customFormat="1" ht="16.5" x14ac:dyDescent="0.25">
      <c r="A34" s="14">
        <v>28</v>
      </c>
      <c r="B34" s="7" t="s">
        <v>27</v>
      </c>
      <c r="C34" s="21" t="s">
        <v>28</v>
      </c>
      <c r="D34" s="21" t="s">
        <v>150</v>
      </c>
      <c r="E34" s="15" t="s">
        <v>18</v>
      </c>
      <c r="F34" s="9" t="s">
        <v>250</v>
      </c>
      <c r="G34" s="13"/>
    </row>
    <row r="35" spans="1:7" s="5" customFormat="1" ht="16.5" x14ac:dyDescent="0.25">
      <c r="A35" s="14">
        <v>29</v>
      </c>
      <c r="B35" s="9" t="s">
        <v>228</v>
      </c>
      <c r="C35" s="21" t="s">
        <v>229</v>
      </c>
      <c r="D35" s="22">
        <v>7948421058</v>
      </c>
      <c r="E35" s="15" t="s">
        <v>203</v>
      </c>
      <c r="F35" s="21" t="s">
        <v>230</v>
      </c>
      <c r="G35" s="21"/>
    </row>
    <row r="36" spans="1:7" s="5" customFormat="1" ht="16.5" x14ac:dyDescent="0.25">
      <c r="A36" s="14">
        <v>30</v>
      </c>
      <c r="B36" s="9" t="s">
        <v>231</v>
      </c>
      <c r="C36" s="21" t="s">
        <v>232</v>
      </c>
      <c r="D36" s="22">
        <v>7925073900</v>
      </c>
      <c r="E36" s="15" t="s">
        <v>91</v>
      </c>
      <c r="F36" s="21" t="s">
        <v>230</v>
      </c>
      <c r="G36" s="21"/>
    </row>
    <row r="37" spans="1:7" s="5" customFormat="1" ht="16.5" x14ac:dyDescent="0.25">
      <c r="A37" s="14">
        <v>31</v>
      </c>
      <c r="B37" s="9" t="s">
        <v>233</v>
      </c>
      <c r="C37" s="21" t="s">
        <v>234</v>
      </c>
      <c r="D37" s="22">
        <v>7925074402</v>
      </c>
      <c r="E37" s="15" t="s">
        <v>63</v>
      </c>
      <c r="F37" s="21" t="s">
        <v>230</v>
      </c>
      <c r="G37" s="21"/>
    </row>
    <row r="38" spans="1:7" s="5" customFormat="1" ht="16.5" x14ac:dyDescent="0.25">
      <c r="A38" s="14">
        <v>32</v>
      </c>
      <c r="B38" s="9" t="s">
        <v>235</v>
      </c>
      <c r="C38" s="21" t="s">
        <v>236</v>
      </c>
      <c r="D38" s="22">
        <v>7925074875</v>
      </c>
      <c r="E38" s="15" t="s">
        <v>63</v>
      </c>
      <c r="F38" s="21" t="s">
        <v>230</v>
      </c>
      <c r="G38" s="21"/>
    </row>
    <row r="39" spans="1:7" s="5" customFormat="1" ht="16.5" x14ac:dyDescent="0.25">
      <c r="A39" s="14">
        <v>33</v>
      </c>
      <c r="B39" s="9" t="s">
        <v>237</v>
      </c>
      <c r="C39" s="21" t="s">
        <v>238</v>
      </c>
      <c r="D39" s="22">
        <v>7936167663</v>
      </c>
      <c r="E39" s="15" t="s">
        <v>14</v>
      </c>
      <c r="F39" s="21" t="s">
        <v>230</v>
      </c>
      <c r="G39" s="21"/>
    </row>
    <row r="40" spans="1:7" s="5" customFormat="1" ht="16.5" x14ac:dyDescent="0.25">
      <c r="A40" s="14">
        <v>34</v>
      </c>
      <c r="B40" s="9" t="s">
        <v>239</v>
      </c>
      <c r="C40" s="21" t="s">
        <v>240</v>
      </c>
      <c r="D40" s="22">
        <v>7948421103</v>
      </c>
      <c r="E40" s="15" t="s">
        <v>14</v>
      </c>
      <c r="F40" s="21" t="s">
        <v>230</v>
      </c>
      <c r="G40" s="21"/>
    </row>
    <row r="41" spans="1:7" s="5" customFormat="1" ht="16.5" x14ac:dyDescent="0.25">
      <c r="A41" s="14">
        <v>35</v>
      </c>
      <c r="B41" s="9" t="s">
        <v>241</v>
      </c>
      <c r="C41" s="21" t="s">
        <v>242</v>
      </c>
      <c r="D41" s="22">
        <v>7936167899</v>
      </c>
      <c r="E41" s="15" t="s">
        <v>14</v>
      </c>
      <c r="F41" s="21" t="s">
        <v>230</v>
      </c>
      <c r="G41" s="21"/>
    </row>
    <row r="42" spans="1:7" s="5" customFormat="1" ht="16.5" x14ac:dyDescent="0.25">
      <c r="A42" s="14">
        <v>36</v>
      </c>
      <c r="B42" s="9" t="s">
        <v>243</v>
      </c>
      <c r="C42" s="21" t="s">
        <v>244</v>
      </c>
      <c r="D42" s="22">
        <v>7925074495</v>
      </c>
      <c r="E42" s="15" t="s">
        <v>63</v>
      </c>
      <c r="F42" s="21" t="s">
        <v>230</v>
      </c>
      <c r="G42" s="21"/>
    </row>
    <row r="43" spans="1:7" s="5" customFormat="1" ht="16.5" x14ac:dyDescent="0.25">
      <c r="A43" s="14">
        <v>37</v>
      </c>
      <c r="B43" s="9" t="s">
        <v>245</v>
      </c>
      <c r="C43" s="21" t="s">
        <v>246</v>
      </c>
      <c r="D43" s="22">
        <v>7936167686</v>
      </c>
      <c r="E43" s="15" t="s">
        <v>14</v>
      </c>
      <c r="F43" s="21" t="s">
        <v>230</v>
      </c>
      <c r="G43" s="21"/>
    </row>
    <row r="44" spans="1:7" s="83" customFormat="1" ht="16.5" x14ac:dyDescent="0.25">
      <c r="A44" s="14">
        <v>38</v>
      </c>
      <c r="B44" s="9" t="s">
        <v>247</v>
      </c>
      <c r="C44" s="21" t="s">
        <v>248</v>
      </c>
      <c r="D44" s="23">
        <v>7948421044</v>
      </c>
      <c r="E44" s="15" t="s">
        <v>14</v>
      </c>
      <c r="F44" s="21" t="s">
        <v>230</v>
      </c>
      <c r="G44" s="21"/>
    </row>
    <row r="45" spans="1:7" s="83" customFormat="1" ht="16.5" x14ac:dyDescent="0.25">
      <c r="A45" s="14">
        <v>39</v>
      </c>
      <c r="B45" s="24" t="s">
        <v>252</v>
      </c>
      <c r="C45" s="25">
        <v>40638</v>
      </c>
      <c r="D45" s="26" t="s">
        <v>253</v>
      </c>
      <c r="E45" s="27" t="s">
        <v>203</v>
      </c>
      <c r="F45" s="26" t="s">
        <v>254</v>
      </c>
      <c r="G45" s="28"/>
    </row>
    <row r="46" spans="1:7" s="83" customFormat="1" ht="16.5" x14ac:dyDescent="0.25">
      <c r="A46" s="14">
        <v>40</v>
      </c>
      <c r="B46" s="24" t="s">
        <v>255</v>
      </c>
      <c r="C46" s="25">
        <v>40780</v>
      </c>
      <c r="D46" s="26" t="s">
        <v>256</v>
      </c>
      <c r="E46" s="27" t="s">
        <v>203</v>
      </c>
      <c r="F46" s="26" t="s">
        <v>254</v>
      </c>
      <c r="G46" s="28"/>
    </row>
    <row r="47" spans="1:7" s="83" customFormat="1" ht="16.5" x14ac:dyDescent="0.25">
      <c r="A47" s="14">
        <v>41</v>
      </c>
      <c r="B47" s="24" t="s">
        <v>257</v>
      </c>
      <c r="C47" s="25">
        <v>40807</v>
      </c>
      <c r="D47" s="26" t="s">
        <v>258</v>
      </c>
      <c r="E47" s="27" t="s">
        <v>203</v>
      </c>
      <c r="F47" s="26" t="s">
        <v>254</v>
      </c>
      <c r="G47" s="28"/>
    </row>
    <row r="48" spans="1:7" s="83" customFormat="1" ht="16.5" x14ac:dyDescent="0.25">
      <c r="A48" s="14">
        <v>42</v>
      </c>
      <c r="B48" s="24" t="s">
        <v>259</v>
      </c>
      <c r="C48" s="25">
        <v>40835</v>
      </c>
      <c r="D48" s="26" t="s">
        <v>260</v>
      </c>
      <c r="E48" s="27" t="s">
        <v>203</v>
      </c>
      <c r="F48" s="26" t="s">
        <v>254</v>
      </c>
      <c r="G48" s="28"/>
    </row>
    <row r="49" spans="1:7" s="83" customFormat="1" ht="16.5" x14ac:dyDescent="0.25">
      <c r="A49" s="14">
        <v>43</v>
      </c>
      <c r="B49" s="24" t="s">
        <v>261</v>
      </c>
      <c r="C49" s="25">
        <v>40397</v>
      </c>
      <c r="D49" s="26" t="s">
        <v>262</v>
      </c>
      <c r="E49" s="27" t="s">
        <v>63</v>
      </c>
      <c r="F49" s="26" t="s">
        <v>254</v>
      </c>
      <c r="G49" s="28"/>
    </row>
    <row r="50" spans="1:7" s="83" customFormat="1" ht="16.5" x14ac:dyDescent="0.25">
      <c r="A50" s="14">
        <v>44</v>
      </c>
      <c r="B50" s="24" t="s">
        <v>263</v>
      </c>
      <c r="C50" s="25">
        <v>40196</v>
      </c>
      <c r="D50" s="26" t="s">
        <v>264</v>
      </c>
      <c r="E50" s="27" t="s">
        <v>63</v>
      </c>
      <c r="F50" s="26" t="s">
        <v>254</v>
      </c>
      <c r="G50" s="28"/>
    </row>
    <row r="51" spans="1:7" s="83" customFormat="1" ht="16.5" x14ac:dyDescent="0.25">
      <c r="A51" s="14">
        <v>45</v>
      </c>
      <c r="B51" s="24" t="s">
        <v>265</v>
      </c>
      <c r="C51" s="25">
        <v>40289</v>
      </c>
      <c r="D51" s="26" t="s">
        <v>266</v>
      </c>
      <c r="E51" s="27" t="s">
        <v>63</v>
      </c>
      <c r="F51" s="26" t="s">
        <v>254</v>
      </c>
      <c r="G51" s="28"/>
    </row>
    <row r="52" spans="1:7" s="83" customFormat="1" ht="16.5" x14ac:dyDescent="0.25">
      <c r="A52" s="14">
        <v>46</v>
      </c>
      <c r="B52" s="24" t="s">
        <v>267</v>
      </c>
      <c r="C52" s="25">
        <v>40501</v>
      </c>
      <c r="D52" s="26" t="s">
        <v>268</v>
      </c>
      <c r="E52" s="27" t="s">
        <v>63</v>
      </c>
      <c r="F52" s="26" t="s">
        <v>254</v>
      </c>
      <c r="G52" s="28"/>
    </row>
    <row r="53" spans="1:7" s="84" customFormat="1" ht="16.5" x14ac:dyDescent="0.25">
      <c r="A53" s="17">
        <v>47</v>
      </c>
      <c r="B53" s="80" t="s">
        <v>269</v>
      </c>
      <c r="C53" s="81">
        <v>40445</v>
      </c>
      <c r="D53" s="18" t="s">
        <v>270</v>
      </c>
      <c r="E53" s="82" t="s">
        <v>63</v>
      </c>
      <c r="F53" s="18" t="s">
        <v>254</v>
      </c>
      <c r="G53" s="18" t="s">
        <v>271</v>
      </c>
    </row>
    <row r="54" spans="1:7" s="83" customFormat="1" ht="16.5" x14ac:dyDescent="0.25">
      <c r="A54" s="14">
        <v>48</v>
      </c>
      <c r="B54" s="24" t="s">
        <v>272</v>
      </c>
      <c r="C54" s="25">
        <v>40425</v>
      </c>
      <c r="D54" s="26" t="s">
        <v>273</v>
      </c>
      <c r="E54" s="27" t="s">
        <v>63</v>
      </c>
      <c r="F54" s="26" t="s">
        <v>254</v>
      </c>
      <c r="G54" s="28"/>
    </row>
    <row r="55" spans="1:7" s="83" customFormat="1" ht="16.5" x14ac:dyDescent="0.25">
      <c r="A55" s="14">
        <v>49</v>
      </c>
      <c r="B55" s="53" t="s">
        <v>331</v>
      </c>
      <c r="C55" s="53" t="s">
        <v>332</v>
      </c>
      <c r="D55" s="64">
        <v>7950168769</v>
      </c>
      <c r="E55" s="55" t="s">
        <v>63</v>
      </c>
      <c r="F55" s="21" t="s">
        <v>352</v>
      </c>
      <c r="G55" s="65"/>
    </row>
    <row r="56" spans="1:7" s="83" customFormat="1" ht="16.5" x14ac:dyDescent="0.25">
      <c r="A56" s="14">
        <v>50</v>
      </c>
      <c r="B56" s="53" t="s">
        <v>334</v>
      </c>
      <c r="C56" s="53" t="s">
        <v>335</v>
      </c>
      <c r="D56" s="64">
        <v>7928398934</v>
      </c>
      <c r="E56" s="55" t="s">
        <v>203</v>
      </c>
      <c r="F56" s="21" t="s">
        <v>352</v>
      </c>
      <c r="G56" s="65"/>
    </row>
    <row r="57" spans="1:7" s="83" customFormat="1" ht="16.5" x14ac:dyDescent="0.25">
      <c r="A57" s="14">
        <v>51</v>
      </c>
      <c r="B57" s="53" t="s">
        <v>336</v>
      </c>
      <c r="C57" s="53" t="s">
        <v>337</v>
      </c>
      <c r="D57" s="64">
        <v>7928399384</v>
      </c>
      <c r="E57" s="55" t="s">
        <v>203</v>
      </c>
      <c r="F57" s="21" t="s">
        <v>352</v>
      </c>
      <c r="G57" s="65"/>
    </row>
    <row r="58" spans="1:7" s="83" customFormat="1" ht="16.5" x14ac:dyDescent="0.25">
      <c r="A58" s="14">
        <v>52</v>
      </c>
      <c r="B58" s="53" t="s">
        <v>338</v>
      </c>
      <c r="C58" s="53" t="s">
        <v>339</v>
      </c>
      <c r="D58" s="64">
        <v>7928398909</v>
      </c>
      <c r="E58" s="55" t="s">
        <v>203</v>
      </c>
      <c r="F58" s="21" t="s">
        <v>352</v>
      </c>
      <c r="G58" s="65"/>
    </row>
    <row r="59" spans="1:7" s="83" customFormat="1" ht="16.5" x14ac:dyDescent="0.25">
      <c r="A59" s="14">
        <v>53</v>
      </c>
      <c r="B59" s="53" t="s">
        <v>340</v>
      </c>
      <c r="C59" s="53" t="s">
        <v>341</v>
      </c>
      <c r="D59" s="64">
        <v>7928398683</v>
      </c>
      <c r="E59" s="55" t="s">
        <v>203</v>
      </c>
      <c r="F59" s="21" t="s">
        <v>352</v>
      </c>
      <c r="G59" s="65"/>
    </row>
    <row r="60" spans="1:7" s="83" customFormat="1" ht="16.5" x14ac:dyDescent="0.25">
      <c r="A60" s="14">
        <v>54</v>
      </c>
      <c r="B60" s="53" t="s">
        <v>342</v>
      </c>
      <c r="C60" s="53" t="s">
        <v>343</v>
      </c>
      <c r="D60" s="64">
        <v>7928399001</v>
      </c>
      <c r="E60" s="55" t="s">
        <v>91</v>
      </c>
      <c r="F60" s="21" t="s">
        <v>352</v>
      </c>
      <c r="G60" s="65"/>
    </row>
    <row r="61" spans="1:7" s="83" customFormat="1" ht="16.5" x14ac:dyDescent="0.25">
      <c r="A61" s="14">
        <v>55</v>
      </c>
      <c r="B61" s="53" t="s">
        <v>344</v>
      </c>
      <c r="C61" s="53" t="s">
        <v>345</v>
      </c>
      <c r="D61" s="64">
        <v>7928398813</v>
      </c>
      <c r="E61" s="55" t="s">
        <v>91</v>
      </c>
      <c r="F61" s="21" t="s">
        <v>352</v>
      </c>
      <c r="G61" s="65"/>
    </row>
    <row r="62" spans="1:7" s="83" customFormat="1" ht="16.5" x14ac:dyDescent="0.25">
      <c r="A62" s="14">
        <v>56</v>
      </c>
      <c r="B62" s="53" t="s">
        <v>346</v>
      </c>
      <c r="C62" s="53" t="s">
        <v>347</v>
      </c>
      <c r="D62" s="64">
        <v>7928399336</v>
      </c>
      <c r="E62" s="55" t="s">
        <v>203</v>
      </c>
      <c r="F62" s="21" t="s">
        <v>352</v>
      </c>
      <c r="G62" s="65"/>
    </row>
    <row r="63" spans="1:7" s="83" customFormat="1" ht="16.5" x14ac:dyDescent="0.25">
      <c r="A63" s="14">
        <v>57</v>
      </c>
      <c r="B63" s="53" t="s">
        <v>348</v>
      </c>
      <c r="C63" s="53" t="s">
        <v>349</v>
      </c>
      <c r="D63" s="64">
        <v>7928399241</v>
      </c>
      <c r="E63" s="55" t="s">
        <v>203</v>
      </c>
      <c r="F63" s="21" t="s">
        <v>352</v>
      </c>
      <c r="G63" s="65"/>
    </row>
    <row r="64" spans="1:7" s="83" customFormat="1" ht="16.5" x14ac:dyDescent="0.25">
      <c r="A64" s="14">
        <v>58</v>
      </c>
      <c r="B64" s="7" t="s">
        <v>151</v>
      </c>
      <c r="C64" s="34">
        <v>40201</v>
      </c>
      <c r="D64" s="35">
        <v>7919006625</v>
      </c>
      <c r="E64" s="15" t="s">
        <v>152</v>
      </c>
      <c r="F64" s="9" t="s">
        <v>153</v>
      </c>
      <c r="G64" s="13"/>
    </row>
    <row r="65" spans="1:7" s="83" customFormat="1" ht="16.5" x14ac:dyDescent="0.25">
      <c r="A65" s="14">
        <v>59</v>
      </c>
      <c r="B65" s="7" t="s">
        <v>154</v>
      </c>
      <c r="C65" s="34">
        <v>40250</v>
      </c>
      <c r="D65" s="35">
        <v>7936158993</v>
      </c>
      <c r="E65" s="15" t="s">
        <v>152</v>
      </c>
      <c r="F65" s="9" t="s">
        <v>153</v>
      </c>
      <c r="G65" s="13"/>
    </row>
    <row r="66" spans="1:7" s="83" customFormat="1" ht="16.5" x14ac:dyDescent="0.25">
      <c r="A66" s="14">
        <v>60</v>
      </c>
      <c r="B66" s="7" t="s">
        <v>155</v>
      </c>
      <c r="C66" s="34" t="s">
        <v>156</v>
      </c>
      <c r="D66" s="35">
        <v>7936159025</v>
      </c>
      <c r="E66" s="15" t="s">
        <v>157</v>
      </c>
      <c r="F66" s="9" t="s">
        <v>153</v>
      </c>
      <c r="G66" s="13"/>
    </row>
    <row r="67" spans="1:7" s="83" customFormat="1" ht="16.5" x14ac:dyDescent="0.25">
      <c r="A67" s="14">
        <v>61</v>
      </c>
      <c r="B67" s="7" t="s">
        <v>158</v>
      </c>
      <c r="C67" s="34">
        <v>40361</v>
      </c>
      <c r="D67" s="35">
        <v>7912341168</v>
      </c>
      <c r="E67" s="15" t="s">
        <v>159</v>
      </c>
      <c r="F67" s="9" t="s">
        <v>153</v>
      </c>
      <c r="G67" s="13"/>
    </row>
    <row r="68" spans="1:7" s="83" customFormat="1" ht="16.5" x14ac:dyDescent="0.25">
      <c r="A68" s="14">
        <v>62</v>
      </c>
      <c r="B68" s="7" t="s">
        <v>160</v>
      </c>
      <c r="C68" s="34">
        <v>40299</v>
      </c>
      <c r="D68" s="35">
        <v>7940747753</v>
      </c>
      <c r="E68" s="15" t="s">
        <v>159</v>
      </c>
      <c r="F68" s="9" t="s">
        <v>153</v>
      </c>
      <c r="G68" s="13"/>
    </row>
    <row r="69" spans="1:7" s="83" customFormat="1" ht="16.5" x14ac:dyDescent="0.25">
      <c r="A69" s="14">
        <v>63</v>
      </c>
      <c r="B69" s="7" t="s">
        <v>161</v>
      </c>
      <c r="C69" s="34">
        <v>40460</v>
      </c>
      <c r="D69" s="35">
        <v>7936158961</v>
      </c>
      <c r="E69" s="15" t="s">
        <v>159</v>
      </c>
      <c r="F69" s="9" t="s">
        <v>153</v>
      </c>
      <c r="G69" s="13"/>
    </row>
  </sheetData>
  <mergeCells count="6">
    <mergeCell ref="A5:G5"/>
    <mergeCell ref="A1:C1"/>
    <mergeCell ref="D1:G1"/>
    <mergeCell ref="A2:C2"/>
    <mergeCell ref="D2:G2"/>
    <mergeCell ref="A3:C3"/>
  </mergeCells>
  <conditionalFormatting sqref="C65:D69">
    <cfRule type="expression" dxfId="17" priority="2">
      <formula>$H64="Chưa"</formula>
    </cfRule>
  </conditionalFormatting>
  <conditionalFormatting sqref="C64:D64">
    <cfRule type="expression" dxfId="16" priority="1">
      <formula>$H34="Chưa"</formula>
    </cfRule>
  </conditionalFormatting>
  <pageMargins left="0.35" right="0.19" top="0.21" bottom="0.23" header="0.2" footer="0.2"/>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0"/>
  <sheetViews>
    <sheetView workbookViewId="0">
      <selection activeCell="I128" sqref="I128"/>
    </sheetView>
  </sheetViews>
  <sheetFormatPr defaultColWidth="8.5" defaultRowHeight="18.75" x14ac:dyDescent="0.3"/>
  <cols>
    <col min="1" max="1" width="8.5" style="72"/>
    <col min="2" max="2" width="29.25" style="72" customWidth="1"/>
    <col min="3" max="16384" width="8.5" style="72"/>
  </cols>
  <sheetData>
    <row r="3" spans="1:3" x14ac:dyDescent="0.3">
      <c r="A3" s="70">
        <v>1</v>
      </c>
      <c r="B3" s="71" t="s">
        <v>249</v>
      </c>
      <c r="C3" s="72">
        <v>10</v>
      </c>
    </row>
    <row r="4" spans="1:3" x14ac:dyDescent="0.3">
      <c r="A4" s="70">
        <v>2</v>
      </c>
      <c r="B4" s="71" t="s">
        <v>113</v>
      </c>
      <c r="C4" s="72">
        <v>10</v>
      </c>
    </row>
    <row r="5" spans="1:3" x14ac:dyDescent="0.3">
      <c r="A5" s="70">
        <v>3</v>
      </c>
      <c r="B5" s="71" t="s">
        <v>350</v>
      </c>
      <c r="C5" s="72">
        <v>10</v>
      </c>
    </row>
    <row r="6" spans="1:3" x14ac:dyDescent="0.3">
      <c r="A6" s="70">
        <v>4</v>
      </c>
      <c r="B6" s="71" t="s">
        <v>188</v>
      </c>
      <c r="C6" s="72">
        <v>10</v>
      </c>
    </row>
    <row r="7" spans="1:3" x14ac:dyDescent="0.3">
      <c r="A7" s="70">
        <v>5</v>
      </c>
      <c r="B7" s="71" t="s">
        <v>351</v>
      </c>
      <c r="C7" s="72">
        <v>10</v>
      </c>
    </row>
    <row r="8" spans="1:3" x14ac:dyDescent="0.3">
      <c r="A8" s="70">
        <v>6</v>
      </c>
      <c r="B8" s="71" t="s">
        <v>355</v>
      </c>
      <c r="C8" s="72">
        <v>5</v>
      </c>
    </row>
    <row r="9" spans="1:3" x14ac:dyDescent="0.3">
      <c r="A9" s="70">
        <v>7</v>
      </c>
      <c r="B9" s="71" t="s">
        <v>356</v>
      </c>
      <c r="C9" s="72">
        <v>7</v>
      </c>
    </row>
    <row r="10" spans="1:3" x14ac:dyDescent="0.3">
      <c r="A10" s="70"/>
      <c r="B10" s="71"/>
      <c r="C10" s="72">
        <f>SUM(C3:C9)</f>
        <v>62</v>
      </c>
    </row>
    <row r="11" spans="1:3" x14ac:dyDescent="0.3">
      <c r="A11" s="70">
        <v>1</v>
      </c>
      <c r="B11" s="71" t="s">
        <v>33</v>
      </c>
      <c r="C11" s="72">
        <v>9</v>
      </c>
    </row>
    <row r="12" spans="1:3" x14ac:dyDescent="0.3">
      <c r="A12" s="70">
        <v>2</v>
      </c>
      <c r="B12" s="71" t="s">
        <v>352</v>
      </c>
      <c r="C12" s="72">
        <v>9</v>
      </c>
    </row>
    <row r="13" spans="1:3" x14ac:dyDescent="0.3">
      <c r="A13" s="70">
        <v>3</v>
      </c>
      <c r="B13" s="71" t="s">
        <v>250</v>
      </c>
      <c r="C13" s="72">
        <v>9</v>
      </c>
    </row>
    <row r="14" spans="1:3" x14ac:dyDescent="0.3">
      <c r="A14" s="70">
        <v>4</v>
      </c>
      <c r="B14" s="71" t="s">
        <v>230</v>
      </c>
      <c r="C14" s="72">
        <v>10</v>
      </c>
    </row>
    <row r="15" spans="1:3" x14ac:dyDescent="0.3">
      <c r="A15" s="70">
        <v>5</v>
      </c>
      <c r="B15" s="71" t="s">
        <v>353</v>
      </c>
      <c r="C15" s="72">
        <v>10</v>
      </c>
    </row>
    <row r="16" spans="1:3" x14ac:dyDescent="0.3">
      <c r="A16" s="70">
        <v>6</v>
      </c>
      <c r="B16" s="71" t="s">
        <v>254</v>
      </c>
      <c r="C16" s="72">
        <v>10</v>
      </c>
    </row>
    <row r="17" spans="1:3" x14ac:dyDescent="0.3">
      <c r="A17" s="70">
        <v>7</v>
      </c>
      <c r="B17" s="71" t="s">
        <v>354</v>
      </c>
      <c r="C17" s="72">
        <v>6</v>
      </c>
    </row>
    <row r="18" spans="1:3" x14ac:dyDescent="0.3">
      <c r="C18" s="72">
        <f>SUM(C11:C17)</f>
        <v>63</v>
      </c>
    </row>
    <row r="20" spans="1:3" x14ac:dyDescent="0.3">
      <c r="C20" s="73"/>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5"/>
  <sheetViews>
    <sheetView tabSelected="1" view="pageBreakPreview" zoomScaleSheetLayoutView="100" workbookViewId="0">
      <pane xSplit="1" ySplit="8" topLeftCell="B128" activePane="bottomRight" state="frozen"/>
      <selection pane="topRight" activeCell="B1" sqref="B1"/>
      <selection pane="bottomLeft" activeCell="A5" sqref="A5"/>
      <selection pane="bottomRight" activeCell="E9" sqref="E9"/>
    </sheetView>
  </sheetViews>
  <sheetFormatPr defaultColWidth="8.75" defaultRowHeight="18.75" x14ac:dyDescent="0.3"/>
  <cols>
    <col min="1" max="1" width="3.875" style="93" hidden="1" customWidth="1"/>
    <col min="2" max="2" width="12" style="93" bestFit="1" customWidth="1"/>
    <col min="3" max="3" width="4.25" style="93" customWidth="1"/>
    <col min="4" max="4" width="5.25" style="93" customWidth="1"/>
    <col min="5" max="5" width="27.25" style="93" customWidth="1"/>
    <col min="6" max="6" width="13.25" style="94" customWidth="1"/>
    <col min="7" max="7" width="11.875" style="93" hidden="1" customWidth="1"/>
    <col min="8" max="9" width="10.75" style="93" hidden="1" customWidth="1"/>
    <col min="10" max="10" width="4.75" style="93" customWidth="1"/>
    <col min="11" max="11" width="16.5" style="93" customWidth="1"/>
    <col min="12" max="12" width="12.25" style="93" customWidth="1"/>
    <col min="13" max="13" width="9.5" style="93" hidden="1" customWidth="1"/>
    <col min="14" max="14" width="0" style="93" hidden="1" customWidth="1"/>
    <col min="15" max="15" width="20.625" style="93" hidden="1" customWidth="1"/>
    <col min="16" max="16384" width="8.75" style="93"/>
  </cols>
  <sheetData>
    <row r="1" spans="1:15" ht="18" customHeight="1" x14ac:dyDescent="0.3">
      <c r="C1" s="148" t="s">
        <v>710</v>
      </c>
      <c r="D1" s="148"/>
      <c r="E1" s="148"/>
      <c r="F1" s="151" t="s">
        <v>712</v>
      </c>
      <c r="G1" s="151"/>
      <c r="H1" s="151"/>
      <c r="I1" s="151"/>
      <c r="J1" s="151"/>
      <c r="K1" s="151"/>
      <c r="L1" s="151"/>
    </row>
    <row r="2" spans="1:15" ht="18" customHeight="1" x14ac:dyDescent="0.3">
      <c r="C2" s="148" t="s">
        <v>9</v>
      </c>
      <c r="D2" s="148"/>
      <c r="E2" s="148"/>
      <c r="F2" s="151"/>
      <c r="G2" s="151"/>
      <c r="H2" s="151"/>
      <c r="I2" s="151"/>
      <c r="J2" s="151"/>
      <c r="K2" s="151"/>
      <c r="L2" s="151"/>
    </row>
    <row r="3" spans="1:15" ht="18" customHeight="1" x14ac:dyDescent="0.3">
      <c r="C3" s="149" t="s">
        <v>10</v>
      </c>
      <c r="D3" s="149"/>
      <c r="E3" s="149"/>
      <c r="F3" s="151"/>
      <c r="G3" s="151"/>
      <c r="H3" s="151"/>
      <c r="I3" s="151"/>
      <c r="J3" s="151"/>
      <c r="K3" s="151"/>
      <c r="L3" s="151"/>
    </row>
    <row r="4" spans="1:15" x14ac:dyDescent="0.3">
      <c r="C4" s="142"/>
      <c r="D4" s="142"/>
      <c r="E4" s="142"/>
    </row>
    <row r="5" spans="1:15" ht="20.25" x14ac:dyDescent="0.3">
      <c r="C5" s="150" t="s">
        <v>711</v>
      </c>
      <c r="D5" s="150"/>
      <c r="E5" s="150"/>
      <c r="F5" s="150"/>
      <c r="G5" s="150"/>
      <c r="H5" s="150"/>
      <c r="I5" s="150"/>
      <c r="J5" s="150"/>
      <c r="K5" s="150"/>
      <c r="L5" s="150"/>
    </row>
    <row r="6" spans="1:15" s="98" customFormat="1" ht="20.25" x14ac:dyDescent="0.3">
      <c r="C6" s="99"/>
      <c r="D6" s="99"/>
      <c r="E6" s="99"/>
      <c r="F6" s="100"/>
      <c r="G6" s="99"/>
      <c r="H6" s="99"/>
      <c r="I6" s="99"/>
      <c r="J6" s="99"/>
      <c r="K6" s="101" t="s">
        <v>713</v>
      </c>
      <c r="L6" s="143">
        <f>SUBTOTAL(4,B8:B137)</f>
        <v>4</v>
      </c>
    </row>
    <row r="7" spans="1:15" ht="7.9" customHeight="1" x14ac:dyDescent="0.3"/>
    <row r="8" spans="1:15" s="92" customFormat="1" ht="37.5" x14ac:dyDescent="0.3">
      <c r="A8" s="95" t="s">
        <v>1</v>
      </c>
      <c r="B8" s="91" t="s">
        <v>558</v>
      </c>
      <c r="C8" s="104" t="s">
        <v>1</v>
      </c>
      <c r="D8" s="104" t="s">
        <v>559</v>
      </c>
      <c r="E8" s="104" t="s">
        <v>2</v>
      </c>
      <c r="F8" s="105" t="s">
        <v>6</v>
      </c>
      <c r="G8" s="104" t="s">
        <v>3</v>
      </c>
      <c r="H8" s="104" t="s">
        <v>697</v>
      </c>
      <c r="I8" s="104" t="s">
        <v>698</v>
      </c>
      <c r="J8" s="104" t="s">
        <v>4</v>
      </c>
      <c r="K8" s="104" t="s">
        <v>5</v>
      </c>
      <c r="L8" s="104" t="s">
        <v>12</v>
      </c>
      <c r="M8" s="91" t="s">
        <v>367</v>
      </c>
      <c r="N8" s="92" t="s">
        <v>370</v>
      </c>
      <c r="O8" s="92" t="s">
        <v>371</v>
      </c>
    </row>
    <row r="9" spans="1:15" s="97" customFormat="1" ht="20.45" customHeight="1" x14ac:dyDescent="0.3">
      <c r="A9" s="96">
        <f>SUBTOTAL(103,$E$9:E9)</f>
        <v>1</v>
      </c>
      <c r="B9" s="96">
        <v>1</v>
      </c>
      <c r="C9" s="106">
        <f>IF(B9=B8,C8+1,1)</f>
        <v>1</v>
      </c>
      <c r="D9" s="106">
        <v>1</v>
      </c>
      <c r="E9" s="107" t="s">
        <v>110</v>
      </c>
      <c r="F9" s="108" t="s">
        <v>111</v>
      </c>
      <c r="G9" s="109" t="s">
        <v>112</v>
      </c>
      <c r="H9" s="110" t="str">
        <f>VLOOKUP(E9,'Mã Ca Thi'!$C$1:$D$126,2,0)</f>
        <v>7959637614</v>
      </c>
      <c r="I9" s="109" t="s">
        <v>690</v>
      </c>
      <c r="J9" s="111" t="s">
        <v>91</v>
      </c>
      <c r="K9" s="112" t="s">
        <v>699</v>
      </c>
      <c r="L9" s="113"/>
      <c r="M9" s="97" t="s">
        <v>368</v>
      </c>
      <c r="N9" s="97" t="s">
        <v>382</v>
      </c>
      <c r="O9" s="97" t="s">
        <v>448</v>
      </c>
    </row>
    <row r="10" spans="1:15" s="97" customFormat="1" ht="20.45" customHeight="1" x14ac:dyDescent="0.3">
      <c r="A10" s="96">
        <f>SUBTOTAL(103,$E$9:E10)</f>
        <v>2</v>
      </c>
      <c r="B10" s="96">
        <v>1</v>
      </c>
      <c r="C10" s="106">
        <f t="shared" ref="C10:C73" si="0">IF(B10=B9,C9+1,1)</f>
        <v>2</v>
      </c>
      <c r="D10" s="106">
        <v>2</v>
      </c>
      <c r="E10" s="114" t="s">
        <v>281</v>
      </c>
      <c r="F10" s="115" t="s">
        <v>282</v>
      </c>
      <c r="G10" s="109" t="s">
        <v>283</v>
      </c>
      <c r="H10" s="110" t="str">
        <f>VLOOKUP(E10,'Mã Ca Thi'!$C$1:$D$126,2,0)</f>
        <v>7959637615</v>
      </c>
      <c r="I10" s="109" t="s">
        <v>689</v>
      </c>
      <c r="J10" s="111" t="s">
        <v>63</v>
      </c>
      <c r="K10" s="112" t="s">
        <v>708</v>
      </c>
      <c r="L10" s="113"/>
      <c r="M10" s="97" t="s">
        <v>368</v>
      </c>
      <c r="N10" s="97" t="s">
        <v>382</v>
      </c>
      <c r="O10" s="97" t="s">
        <v>480</v>
      </c>
    </row>
    <row r="11" spans="1:15" s="97" customFormat="1" ht="20.45" customHeight="1" x14ac:dyDescent="0.3">
      <c r="A11" s="96">
        <f>SUBTOTAL(103,$E$9:E11)</f>
        <v>3</v>
      </c>
      <c r="B11" s="96">
        <v>1</v>
      </c>
      <c r="C11" s="106">
        <f t="shared" si="0"/>
        <v>3</v>
      </c>
      <c r="D11" s="106">
        <v>3</v>
      </c>
      <c r="E11" s="116" t="s">
        <v>186</v>
      </c>
      <c r="F11" s="117" t="s">
        <v>187</v>
      </c>
      <c r="G11" s="118">
        <v>4625852442</v>
      </c>
      <c r="H11" s="110" t="str">
        <f>VLOOKUP(E11,'Mã Ca Thi'!$C$1:$D$126,2,0)</f>
        <v>7959637824</v>
      </c>
      <c r="I11" s="118" t="s">
        <v>688</v>
      </c>
      <c r="J11" s="119" t="s">
        <v>63</v>
      </c>
      <c r="K11" s="120" t="s">
        <v>700</v>
      </c>
      <c r="L11" s="113"/>
      <c r="M11" s="97" t="s">
        <v>368</v>
      </c>
      <c r="N11" s="97" t="s">
        <v>391</v>
      </c>
      <c r="O11" s="97" t="s">
        <v>458</v>
      </c>
    </row>
    <row r="12" spans="1:15" s="97" customFormat="1" ht="20.45" customHeight="1" x14ac:dyDescent="0.3">
      <c r="A12" s="96">
        <f>SUBTOTAL(103,$E$9:E12)</f>
        <v>4</v>
      </c>
      <c r="B12" s="96">
        <v>1</v>
      </c>
      <c r="C12" s="106">
        <f t="shared" si="0"/>
        <v>4</v>
      </c>
      <c r="D12" s="106">
        <v>4</v>
      </c>
      <c r="E12" s="116" t="s">
        <v>189</v>
      </c>
      <c r="F12" s="117" t="s">
        <v>190</v>
      </c>
      <c r="G12" s="118">
        <v>4225853801</v>
      </c>
      <c r="H12" s="110" t="str">
        <f>VLOOKUP(E12,'Mã Ca Thi'!$C$1:$D$126,2,0)</f>
        <v>7959637825</v>
      </c>
      <c r="I12" s="118" t="s">
        <v>687</v>
      </c>
      <c r="J12" s="119" t="s">
        <v>63</v>
      </c>
      <c r="K12" s="120" t="s">
        <v>700</v>
      </c>
      <c r="L12" s="113"/>
      <c r="M12" s="97" t="s">
        <v>368</v>
      </c>
      <c r="N12" s="97" t="s">
        <v>391</v>
      </c>
      <c r="O12" s="97" t="s">
        <v>459</v>
      </c>
    </row>
    <row r="13" spans="1:15" s="97" customFormat="1" ht="20.45" customHeight="1" x14ac:dyDescent="0.3">
      <c r="A13" s="96">
        <f>SUBTOTAL(103,$E$9:E13)</f>
        <v>5</v>
      </c>
      <c r="B13" s="96">
        <v>1</v>
      </c>
      <c r="C13" s="106">
        <f t="shared" si="0"/>
        <v>5</v>
      </c>
      <c r="D13" s="106">
        <v>5</v>
      </c>
      <c r="E13" s="114" t="s">
        <v>287</v>
      </c>
      <c r="F13" s="115" t="s">
        <v>118</v>
      </c>
      <c r="G13" s="109" t="s">
        <v>288</v>
      </c>
      <c r="H13" s="110" t="str">
        <f>VLOOKUP(E13,'Mã Ca Thi'!$C$1:$D$126,2,0)</f>
        <v>7959637826</v>
      </c>
      <c r="I13" s="109" t="s">
        <v>686</v>
      </c>
      <c r="J13" s="111" t="s">
        <v>14</v>
      </c>
      <c r="K13" s="112" t="s">
        <v>708</v>
      </c>
      <c r="L13" s="113"/>
      <c r="M13" s="97" t="s">
        <v>368</v>
      </c>
      <c r="N13" s="97" t="s">
        <v>391</v>
      </c>
      <c r="O13" s="97" t="s">
        <v>482</v>
      </c>
    </row>
    <row r="14" spans="1:15" s="97" customFormat="1" ht="20.45" customHeight="1" x14ac:dyDescent="0.3">
      <c r="A14" s="96">
        <f>SUBTOTAL(103,$E$9:E14)</f>
        <v>6</v>
      </c>
      <c r="B14" s="96">
        <v>1</v>
      </c>
      <c r="C14" s="106">
        <f t="shared" si="0"/>
        <v>6</v>
      </c>
      <c r="D14" s="106">
        <v>6</v>
      </c>
      <c r="E14" s="114" t="s">
        <v>274</v>
      </c>
      <c r="F14" s="115" t="s">
        <v>275</v>
      </c>
      <c r="G14" s="109" t="s">
        <v>276</v>
      </c>
      <c r="H14" s="110" t="str">
        <f>VLOOKUP(E14,'Mã Ca Thi'!$C$1:$D$126,2,0)</f>
        <v>7959637827</v>
      </c>
      <c r="I14" s="109" t="s">
        <v>685</v>
      </c>
      <c r="J14" s="111" t="s">
        <v>63</v>
      </c>
      <c r="K14" s="112" t="s">
        <v>708</v>
      </c>
      <c r="L14" s="113"/>
      <c r="M14" s="97" t="s">
        <v>368</v>
      </c>
      <c r="N14" s="97" t="s">
        <v>391</v>
      </c>
      <c r="O14" s="97" t="s">
        <v>478</v>
      </c>
    </row>
    <row r="15" spans="1:15" s="97" customFormat="1" ht="20.45" customHeight="1" x14ac:dyDescent="0.3">
      <c r="A15" s="96">
        <f>SUBTOTAL(103,$E$9:E15)</f>
        <v>7</v>
      </c>
      <c r="B15" s="96">
        <v>1</v>
      </c>
      <c r="C15" s="106">
        <f t="shared" si="0"/>
        <v>7</v>
      </c>
      <c r="D15" s="106">
        <v>7</v>
      </c>
      <c r="E15" s="114" t="s">
        <v>168</v>
      </c>
      <c r="F15" s="121" t="s">
        <v>316</v>
      </c>
      <c r="G15" s="122" t="s">
        <v>308</v>
      </c>
      <c r="H15" s="110" t="str">
        <f>VLOOKUP(E15,'Mã Ca Thi'!$C$1:$D$126,2,0)</f>
        <v>7959637828</v>
      </c>
      <c r="I15" s="122" t="s">
        <v>684</v>
      </c>
      <c r="J15" s="111" t="s">
        <v>167</v>
      </c>
      <c r="K15" s="112" t="s">
        <v>716</v>
      </c>
      <c r="L15" s="113"/>
      <c r="M15" s="97" t="s">
        <v>368</v>
      </c>
      <c r="N15" s="97" t="s">
        <v>391</v>
      </c>
      <c r="O15" s="97" t="s">
        <v>489</v>
      </c>
    </row>
    <row r="16" spans="1:15" s="97" customFormat="1" ht="20.45" customHeight="1" x14ac:dyDescent="0.3">
      <c r="A16" s="96">
        <f>SUBTOTAL(103,$E$9:E16)</f>
        <v>8</v>
      </c>
      <c r="B16" s="96">
        <v>1</v>
      </c>
      <c r="C16" s="106">
        <f t="shared" si="0"/>
        <v>8</v>
      </c>
      <c r="D16" s="106">
        <v>8</v>
      </c>
      <c r="E16" s="112" t="s">
        <v>129</v>
      </c>
      <c r="F16" s="121" t="s">
        <v>130</v>
      </c>
      <c r="G16" s="109" t="s">
        <v>131</v>
      </c>
      <c r="H16" s="110" t="str">
        <f>VLOOKUP(E16,'Mã Ca Thi'!$C$1:$D$126,2,0)</f>
        <v>7959637829</v>
      </c>
      <c r="I16" s="109" t="s">
        <v>683</v>
      </c>
      <c r="J16" s="111" t="s">
        <v>48</v>
      </c>
      <c r="K16" s="112" t="s">
        <v>699</v>
      </c>
      <c r="L16" s="113"/>
      <c r="M16" s="97" t="s">
        <v>368</v>
      </c>
      <c r="N16" s="97" t="s">
        <v>387</v>
      </c>
      <c r="O16" s="97" t="s">
        <v>454</v>
      </c>
    </row>
    <row r="17" spans="1:15" s="97" customFormat="1" ht="20.45" customHeight="1" x14ac:dyDescent="0.3">
      <c r="A17" s="96">
        <f>SUBTOTAL(103,$E$9:E17)</f>
        <v>9</v>
      </c>
      <c r="B17" s="96">
        <v>1</v>
      </c>
      <c r="C17" s="106">
        <f t="shared" si="0"/>
        <v>9</v>
      </c>
      <c r="D17" s="106">
        <v>9</v>
      </c>
      <c r="E17" s="116" t="s">
        <v>197</v>
      </c>
      <c r="F17" s="117" t="s">
        <v>198</v>
      </c>
      <c r="G17" s="123">
        <v>7950323430</v>
      </c>
      <c r="H17" s="110" t="str">
        <f>VLOOKUP(E17,'Mã Ca Thi'!$C$1:$D$126,2,0)</f>
        <v>7959637830</v>
      </c>
      <c r="I17" s="123" t="s">
        <v>682</v>
      </c>
      <c r="J17" s="119" t="s">
        <v>14</v>
      </c>
      <c r="K17" s="120" t="s">
        <v>700</v>
      </c>
      <c r="L17" s="113"/>
      <c r="M17" s="97" t="s">
        <v>368</v>
      </c>
      <c r="N17" s="97" t="s">
        <v>381</v>
      </c>
      <c r="O17" s="97" t="s">
        <v>463</v>
      </c>
    </row>
    <row r="18" spans="1:15" s="97" customFormat="1" ht="20.45" customHeight="1" x14ac:dyDescent="0.3">
      <c r="A18" s="96">
        <f>SUBTOTAL(103,$E$9:E18)</f>
        <v>10</v>
      </c>
      <c r="B18" s="96">
        <v>1</v>
      </c>
      <c r="C18" s="106">
        <f t="shared" si="0"/>
        <v>10</v>
      </c>
      <c r="D18" s="106">
        <v>10</v>
      </c>
      <c r="E18" s="107" t="s">
        <v>108</v>
      </c>
      <c r="F18" s="108">
        <v>40190</v>
      </c>
      <c r="G18" s="109" t="s">
        <v>109</v>
      </c>
      <c r="H18" s="110" t="str">
        <f>VLOOKUP(E18,'Mã Ca Thi'!$C$1:$D$126,2,0)</f>
        <v>7959637831</v>
      </c>
      <c r="I18" s="109" t="s">
        <v>681</v>
      </c>
      <c r="J18" s="124" t="s">
        <v>14</v>
      </c>
      <c r="K18" s="107" t="s">
        <v>701</v>
      </c>
      <c r="L18" s="113"/>
      <c r="M18" s="97" t="s">
        <v>368</v>
      </c>
      <c r="N18" s="97" t="s">
        <v>381</v>
      </c>
      <c r="O18" s="97" t="s">
        <v>447</v>
      </c>
    </row>
    <row r="19" spans="1:15" s="97" customFormat="1" ht="20.45" customHeight="1" x14ac:dyDescent="0.3">
      <c r="A19" s="96">
        <f>SUBTOTAL(103,$E$9:E19)</f>
        <v>11</v>
      </c>
      <c r="B19" s="96">
        <v>1</v>
      </c>
      <c r="C19" s="106">
        <f t="shared" si="0"/>
        <v>11</v>
      </c>
      <c r="D19" s="106">
        <v>11</v>
      </c>
      <c r="E19" s="116" t="s">
        <v>191</v>
      </c>
      <c r="F19" s="117" t="s">
        <v>192</v>
      </c>
      <c r="G19" s="119" t="s">
        <v>329</v>
      </c>
      <c r="H19" s="110" t="str">
        <f>VLOOKUP(E19,'Mã Ca Thi'!$C$1:$D$126,2,0)</f>
        <v>7959637832</v>
      </c>
      <c r="I19" s="119" t="s">
        <v>680</v>
      </c>
      <c r="J19" s="119" t="s">
        <v>63</v>
      </c>
      <c r="K19" s="120" t="s">
        <v>700</v>
      </c>
      <c r="L19" s="113"/>
      <c r="M19" s="97" t="s">
        <v>368</v>
      </c>
      <c r="N19" s="97" t="s">
        <v>381</v>
      </c>
      <c r="O19" s="97" t="s">
        <v>460</v>
      </c>
    </row>
    <row r="20" spans="1:15" s="97" customFormat="1" ht="20.45" customHeight="1" x14ac:dyDescent="0.3">
      <c r="A20" s="96">
        <f>SUBTOTAL(103,$E$9:E20)</f>
        <v>12</v>
      </c>
      <c r="B20" s="96">
        <v>1</v>
      </c>
      <c r="C20" s="106">
        <f t="shared" si="0"/>
        <v>12</v>
      </c>
      <c r="D20" s="106">
        <v>12</v>
      </c>
      <c r="E20" s="112" t="s">
        <v>138</v>
      </c>
      <c r="F20" s="121" t="s">
        <v>139</v>
      </c>
      <c r="G20" s="109" t="s">
        <v>140</v>
      </c>
      <c r="H20" s="110" t="str">
        <f>VLOOKUP(E20,'Mã Ca Thi'!$C$1:$D$126,2,0)</f>
        <v>7959637833</v>
      </c>
      <c r="I20" s="109" t="s">
        <v>679</v>
      </c>
      <c r="J20" s="111" t="s">
        <v>17</v>
      </c>
      <c r="K20" s="112" t="s">
        <v>699</v>
      </c>
      <c r="L20" s="113"/>
      <c r="M20" s="97" t="s">
        <v>368</v>
      </c>
      <c r="N20" s="97" t="s">
        <v>390</v>
      </c>
      <c r="O20" s="97" t="s">
        <v>457</v>
      </c>
    </row>
    <row r="21" spans="1:15" s="97" customFormat="1" ht="20.45" customHeight="1" x14ac:dyDescent="0.3">
      <c r="A21" s="96">
        <f>SUBTOTAL(103,$E$9:E21)</f>
        <v>13</v>
      </c>
      <c r="B21" s="96">
        <v>1</v>
      </c>
      <c r="C21" s="106">
        <f t="shared" si="0"/>
        <v>13</v>
      </c>
      <c r="D21" s="106">
        <v>13</v>
      </c>
      <c r="E21" s="107" t="s">
        <v>96</v>
      </c>
      <c r="F21" s="108">
        <v>40472</v>
      </c>
      <c r="G21" s="109" t="s">
        <v>97</v>
      </c>
      <c r="H21" s="110" t="str">
        <f>VLOOKUP(E21,'Mã Ca Thi'!$C$1:$D$126,2,0)</f>
        <v>7959637834</v>
      </c>
      <c r="I21" s="109" t="s">
        <v>678</v>
      </c>
      <c r="J21" s="124" t="s">
        <v>63</v>
      </c>
      <c r="K21" s="107" t="s">
        <v>701</v>
      </c>
      <c r="L21" s="113"/>
      <c r="M21" s="97" t="s">
        <v>368</v>
      </c>
      <c r="N21" s="97" t="s">
        <v>375</v>
      </c>
      <c r="O21" s="97" t="s">
        <v>441</v>
      </c>
    </row>
    <row r="22" spans="1:15" s="97" customFormat="1" ht="20.45" customHeight="1" x14ac:dyDescent="0.3">
      <c r="A22" s="96">
        <f>SUBTOTAL(103,$E$9:E22)</f>
        <v>14</v>
      </c>
      <c r="B22" s="96">
        <v>1</v>
      </c>
      <c r="C22" s="106">
        <f t="shared" si="0"/>
        <v>14</v>
      </c>
      <c r="D22" s="106">
        <v>14</v>
      </c>
      <c r="E22" s="116" t="s">
        <v>193</v>
      </c>
      <c r="F22" s="117" t="s">
        <v>194</v>
      </c>
      <c r="G22" s="118">
        <v>2625851843</v>
      </c>
      <c r="H22" s="110" t="str">
        <f>VLOOKUP(E22,'Mã Ca Thi'!$C$1:$D$126,2,0)</f>
        <v>7959637835</v>
      </c>
      <c r="I22" s="118" t="s">
        <v>677</v>
      </c>
      <c r="J22" s="119" t="s">
        <v>63</v>
      </c>
      <c r="K22" s="120" t="s">
        <v>700</v>
      </c>
      <c r="L22" s="113"/>
      <c r="M22" s="97" t="s">
        <v>368</v>
      </c>
      <c r="N22" s="97" t="s">
        <v>392</v>
      </c>
      <c r="O22" s="97" t="s">
        <v>461</v>
      </c>
    </row>
    <row r="23" spans="1:15" s="97" customFormat="1" ht="20.45" customHeight="1" x14ac:dyDescent="0.3">
      <c r="A23" s="96">
        <f>SUBTOTAL(103,$E$9:E23)</f>
        <v>15</v>
      </c>
      <c r="B23" s="96">
        <v>1</v>
      </c>
      <c r="C23" s="106">
        <f t="shared" si="0"/>
        <v>15</v>
      </c>
      <c r="D23" s="106">
        <v>15</v>
      </c>
      <c r="E23" s="116" t="s">
        <v>195</v>
      </c>
      <c r="F23" s="117" t="s">
        <v>196</v>
      </c>
      <c r="G23" s="118">
        <v>3425851901</v>
      </c>
      <c r="H23" s="110" t="str">
        <f>VLOOKUP(E23,'Mã Ca Thi'!$C$1:$D$126,2,0)</f>
        <v>7959637836</v>
      </c>
      <c r="I23" s="118" t="s">
        <v>676</v>
      </c>
      <c r="J23" s="119" t="s">
        <v>63</v>
      </c>
      <c r="K23" s="120" t="s">
        <v>700</v>
      </c>
      <c r="L23" s="113"/>
      <c r="M23" s="97" t="s">
        <v>368</v>
      </c>
      <c r="N23" s="97" t="s">
        <v>393</v>
      </c>
      <c r="O23" s="97" t="s">
        <v>462</v>
      </c>
    </row>
    <row r="24" spans="1:15" s="97" customFormat="1" ht="20.45" customHeight="1" x14ac:dyDescent="0.3">
      <c r="A24" s="96">
        <f>SUBTOTAL(103,$E$9:E24)</f>
        <v>16</v>
      </c>
      <c r="B24" s="96">
        <v>1</v>
      </c>
      <c r="C24" s="106">
        <f t="shared" si="0"/>
        <v>16</v>
      </c>
      <c r="D24" s="106">
        <v>16</v>
      </c>
      <c r="E24" s="112" t="s">
        <v>325</v>
      </c>
      <c r="F24" s="115" t="s">
        <v>179</v>
      </c>
      <c r="G24" s="109" t="s">
        <v>180</v>
      </c>
      <c r="H24" s="110" t="str">
        <f>VLOOKUP(E24,'Mã Ca Thi'!$C$1:$D$126,2,0)</f>
        <v>7959637837</v>
      </c>
      <c r="I24" s="109" t="s">
        <v>675</v>
      </c>
      <c r="J24" s="111" t="s">
        <v>177</v>
      </c>
      <c r="K24" s="112" t="s">
        <v>709</v>
      </c>
      <c r="L24" s="113"/>
      <c r="M24" s="97" t="s">
        <v>368</v>
      </c>
      <c r="N24" s="97" t="s">
        <v>416</v>
      </c>
      <c r="O24" s="97" t="s">
        <v>495</v>
      </c>
    </row>
    <row r="25" spans="1:15" s="97" customFormat="1" ht="20.45" customHeight="1" x14ac:dyDescent="0.3">
      <c r="A25" s="96">
        <f>SUBTOTAL(103,$E$9:E25)</f>
        <v>17</v>
      </c>
      <c r="B25" s="96">
        <v>1</v>
      </c>
      <c r="C25" s="106">
        <f t="shared" si="0"/>
        <v>17</v>
      </c>
      <c r="D25" s="106">
        <v>17</v>
      </c>
      <c r="E25" s="112" t="s">
        <v>132</v>
      </c>
      <c r="F25" s="121" t="s">
        <v>133</v>
      </c>
      <c r="G25" s="109" t="s">
        <v>134</v>
      </c>
      <c r="H25" s="110" t="str">
        <f>VLOOKUP(E25,'Mã Ca Thi'!$C$1:$D$126,2,0)</f>
        <v>7959637838</v>
      </c>
      <c r="I25" s="109" t="s">
        <v>674</v>
      </c>
      <c r="J25" s="111" t="s">
        <v>48</v>
      </c>
      <c r="K25" s="112" t="s">
        <v>699</v>
      </c>
      <c r="L25" s="113"/>
      <c r="M25" s="97" t="s">
        <v>368</v>
      </c>
      <c r="N25" s="97" t="s">
        <v>388</v>
      </c>
      <c r="O25" s="97" t="s">
        <v>455</v>
      </c>
    </row>
    <row r="26" spans="1:15" s="97" customFormat="1" ht="20.45" customHeight="1" x14ac:dyDescent="0.3">
      <c r="A26" s="96">
        <f>SUBTOTAL(103,$E$9:E26)</f>
        <v>18</v>
      </c>
      <c r="B26" s="96">
        <v>1</v>
      </c>
      <c r="C26" s="106">
        <f t="shared" si="0"/>
        <v>18</v>
      </c>
      <c r="D26" s="106">
        <v>18</v>
      </c>
      <c r="E26" s="112" t="s">
        <v>117</v>
      </c>
      <c r="F26" s="121" t="s">
        <v>118</v>
      </c>
      <c r="G26" s="109" t="s">
        <v>119</v>
      </c>
      <c r="H26" s="110" t="str">
        <f>VLOOKUP(E26,'Mã Ca Thi'!$C$1:$D$126,2,0)</f>
        <v>7959637839</v>
      </c>
      <c r="I26" s="109" t="s">
        <v>673</v>
      </c>
      <c r="J26" s="111" t="s">
        <v>63</v>
      </c>
      <c r="K26" s="112" t="s">
        <v>699</v>
      </c>
      <c r="L26" s="113"/>
      <c r="M26" s="97" t="s">
        <v>368</v>
      </c>
      <c r="N26" s="97" t="s">
        <v>384</v>
      </c>
      <c r="O26" s="97" t="s">
        <v>450</v>
      </c>
    </row>
    <row r="27" spans="1:15" s="97" customFormat="1" ht="20.45" customHeight="1" x14ac:dyDescent="0.3">
      <c r="A27" s="96">
        <f>SUBTOTAL(103,$E$9:E27)</f>
        <v>19</v>
      </c>
      <c r="B27" s="96">
        <v>1</v>
      </c>
      <c r="C27" s="106">
        <f t="shared" si="0"/>
        <v>19</v>
      </c>
      <c r="D27" s="106">
        <v>19</v>
      </c>
      <c r="E27" s="114" t="s">
        <v>292</v>
      </c>
      <c r="F27" s="115" t="s">
        <v>293</v>
      </c>
      <c r="G27" s="109" t="s">
        <v>294</v>
      </c>
      <c r="H27" s="110" t="str">
        <f>VLOOKUP(E27,'Mã Ca Thi'!$C$1:$D$126,2,0)</f>
        <v>7959637629</v>
      </c>
      <c r="I27" s="109" t="s">
        <v>672</v>
      </c>
      <c r="J27" s="111" t="s">
        <v>295</v>
      </c>
      <c r="K27" s="112" t="s">
        <v>708</v>
      </c>
      <c r="L27" s="113"/>
      <c r="M27" s="97" t="s">
        <v>368</v>
      </c>
      <c r="N27" s="97" t="s">
        <v>384</v>
      </c>
      <c r="O27" s="97" t="s">
        <v>484</v>
      </c>
    </row>
    <row r="28" spans="1:15" s="97" customFormat="1" ht="20.45" customHeight="1" x14ac:dyDescent="0.3">
      <c r="A28" s="96">
        <f>SUBTOTAL(103,$E$9:E28)</f>
        <v>20</v>
      </c>
      <c r="B28" s="96">
        <v>1</v>
      </c>
      <c r="C28" s="106">
        <f t="shared" si="0"/>
        <v>20</v>
      </c>
      <c r="D28" s="106">
        <v>20</v>
      </c>
      <c r="E28" s="113" t="s">
        <v>299</v>
      </c>
      <c r="F28" s="121" t="s">
        <v>300</v>
      </c>
      <c r="G28" s="109" t="s">
        <v>301</v>
      </c>
      <c r="H28" s="110" t="str">
        <f>VLOOKUP(E28,'Mã Ca Thi'!$C$1:$D$126,2,0)</f>
        <v>7959637630</v>
      </c>
      <c r="I28" s="109" t="s">
        <v>671</v>
      </c>
      <c r="J28" s="111" t="s">
        <v>302</v>
      </c>
      <c r="K28" s="112" t="s">
        <v>708</v>
      </c>
      <c r="L28" s="113"/>
      <c r="M28" s="97" t="s">
        <v>368</v>
      </c>
      <c r="N28" s="97" t="s">
        <v>408</v>
      </c>
      <c r="O28" s="97" t="s">
        <v>486</v>
      </c>
    </row>
    <row r="29" spans="1:15" s="97" customFormat="1" ht="20.45" customHeight="1" x14ac:dyDescent="0.3">
      <c r="A29" s="96">
        <f>SUBTOTAL(103,$E$9:E29)</f>
        <v>21</v>
      </c>
      <c r="B29" s="96">
        <v>1</v>
      </c>
      <c r="C29" s="106">
        <f t="shared" si="0"/>
        <v>21</v>
      </c>
      <c r="D29" s="106">
        <v>21</v>
      </c>
      <c r="E29" s="107" t="s">
        <v>92</v>
      </c>
      <c r="F29" s="108">
        <v>40563</v>
      </c>
      <c r="G29" s="109" t="s">
        <v>93</v>
      </c>
      <c r="H29" s="110" t="str">
        <f>VLOOKUP(E29,'Mã Ca Thi'!$C$1:$D$126,2,0)</f>
        <v>7959637709</v>
      </c>
      <c r="I29" s="109" t="s">
        <v>670</v>
      </c>
      <c r="J29" s="124" t="s">
        <v>91</v>
      </c>
      <c r="K29" s="107" t="s">
        <v>701</v>
      </c>
      <c r="L29" s="113"/>
      <c r="M29" s="97" t="s">
        <v>368</v>
      </c>
      <c r="N29" s="97" t="s">
        <v>373</v>
      </c>
      <c r="O29" s="97" t="s">
        <v>439</v>
      </c>
    </row>
    <row r="30" spans="1:15" s="97" customFormat="1" ht="20.45" customHeight="1" x14ac:dyDescent="0.3">
      <c r="A30" s="96">
        <f>SUBTOTAL(103,$E$9:E30)</f>
        <v>22</v>
      </c>
      <c r="B30" s="96">
        <v>1</v>
      </c>
      <c r="C30" s="106">
        <f t="shared" si="0"/>
        <v>22</v>
      </c>
      <c r="D30" s="106">
        <v>22</v>
      </c>
      <c r="E30" s="107" t="s">
        <v>104</v>
      </c>
      <c r="F30" s="108">
        <v>40384</v>
      </c>
      <c r="G30" s="109" t="s">
        <v>105</v>
      </c>
      <c r="H30" s="110" t="str">
        <f>VLOOKUP(E30,'Mã Ca Thi'!$C$1:$D$126,2,0)</f>
        <v>7959637710</v>
      </c>
      <c r="I30" s="109" t="s">
        <v>669</v>
      </c>
      <c r="J30" s="124" t="s">
        <v>14</v>
      </c>
      <c r="K30" s="107" t="s">
        <v>701</v>
      </c>
      <c r="L30" s="113"/>
      <c r="M30" s="97" t="s">
        <v>368</v>
      </c>
      <c r="N30" s="97" t="s">
        <v>379</v>
      </c>
      <c r="O30" s="97" t="s">
        <v>445</v>
      </c>
    </row>
    <row r="31" spans="1:15" s="97" customFormat="1" ht="20.45" customHeight="1" x14ac:dyDescent="0.3">
      <c r="A31" s="96">
        <f>SUBTOTAL(103,$E$9:E31)</f>
        <v>23</v>
      </c>
      <c r="B31" s="96">
        <v>1</v>
      </c>
      <c r="C31" s="106">
        <f t="shared" si="0"/>
        <v>23</v>
      </c>
      <c r="D31" s="106">
        <v>23</v>
      </c>
      <c r="E31" s="107" t="s">
        <v>100</v>
      </c>
      <c r="F31" s="108">
        <v>40437</v>
      </c>
      <c r="G31" s="109" t="s">
        <v>101</v>
      </c>
      <c r="H31" s="110" t="str">
        <f>VLOOKUP(E31,'Mã Ca Thi'!$C$1:$D$126,2,0)</f>
        <v>7959637711</v>
      </c>
      <c r="I31" s="109" t="s">
        <v>668</v>
      </c>
      <c r="J31" s="124" t="s">
        <v>14</v>
      </c>
      <c r="K31" s="107" t="s">
        <v>701</v>
      </c>
      <c r="L31" s="113"/>
      <c r="M31" s="97" t="s">
        <v>368</v>
      </c>
      <c r="N31" s="97" t="s">
        <v>377</v>
      </c>
      <c r="O31" s="97" t="s">
        <v>443</v>
      </c>
    </row>
    <row r="32" spans="1:15" s="97" customFormat="1" ht="20.45" customHeight="1" x14ac:dyDescent="0.3">
      <c r="A32" s="96">
        <f>SUBTOTAL(103,$E$9:E32)</f>
        <v>24</v>
      </c>
      <c r="B32" s="96">
        <v>1</v>
      </c>
      <c r="C32" s="106">
        <f t="shared" si="0"/>
        <v>24</v>
      </c>
      <c r="D32" s="106">
        <v>24</v>
      </c>
      <c r="E32" s="114" t="s">
        <v>278</v>
      </c>
      <c r="F32" s="115" t="s">
        <v>279</v>
      </c>
      <c r="G32" s="109" t="s">
        <v>280</v>
      </c>
      <c r="H32" s="110" t="str">
        <f>VLOOKUP(E32,'Mã Ca Thi'!$C$1:$D$126,2,0)</f>
        <v>7959637712</v>
      </c>
      <c r="I32" s="109" t="s">
        <v>667</v>
      </c>
      <c r="J32" s="111" t="s">
        <v>63</v>
      </c>
      <c r="K32" s="112" t="s">
        <v>708</v>
      </c>
      <c r="L32" s="113"/>
      <c r="M32" s="97" t="s">
        <v>368</v>
      </c>
      <c r="N32" s="97" t="s">
        <v>406</v>
      </c>
      <c r="O32" s="97" t="s">
        <v>479</v>
      </c>
    </row>
    <row r="33" spans="1:15" s="97" customFormat="1" ht="20.45" customHeight="1" x14ac:dyDescent="0.3">
      <c r="A33" s="96">
        <f>SUBTOTAL(103,$E$9:E33)</f>
        <v>25</v>
      </c>
      <c r="B33" s="96">
        <v>1</v>
      </c>
      <c r="C33" s="106">
        <f t="shared" si="0"/>
        <v>25</v>
      </c>
      <c r="D33" s="106">
        <v>25</v>
      </c>
      <c r="E33" s="112" t="s">
        <v>123</v>
      </c>
      <c r="F33" s="121" t="s">
        <v>124</v>
      </c>
      <c r="G33" s="109" t="s">
        <v>125</v>
      </c>
      <c r="H33" s="110" t="str">
        <f>VLOOKUP(E33,'Mã Ca Thi'!$C$1:$D$126,2,0)</f>
        <v>7959637713</v>
      </c>
      <c r="I33" s="109" t="s">
        <v>666</v>
      </c>
      <c r="J33" s="111" t="s">
        <v>14</v>
      </c>
      <c r="K33" s="112" t="s">
        <v>699</v>
      </c>
      <c r="L33" s="113"/>
      <c r="M33" s="97" t="s">
        <v>368</v>
      </c>
      <c r="N33" s="97" t="s">
        <v>378</v>
      </c>
      <c r="O33" s="97" t="s">
        <v>452</v>
      </c>
    </row>
    <row r="34" spans="1:15" s="97" customFormat="1" ht="20.45" customHeight="1" x14ac:dyDescent="0.3">
      <c r="A34" s="96">
        <f>SUBTOTAL(103,$E$9:E34)</f>
        <v>26</v>
      </c>
      <c r="B34" s="96">
        <v>1</v>
      </c>
      <c r="C34" s="106">
        <f t="shared" si="0"/>
        <v>26</v>
      </c>
      <c r="D34" s="106">
        <v>26</v>
      </c>
      <c r="E34" s="107" t="s">
        <v>102</v>
      </c>
      <c r="F34" s="108">
        <v>40220</v>
      </c>
      <c r="G34" s="109" t="s">
        <v>103</v>
      </c>
      <c r="H34" s="110" t="str">
        <f>VLOOKUP(E34,'Mã Ca Thi'!$C$1:$D$126,2,0)</f>
        <v>7959637714</v>
      </c>
      <c r="I34" s="109" t="s">
        <v>665</v>
      </c>
      <c r="J34" s="124" t="s">
        <v>63</v>
      </c>
      <c r="K34" s="107" t="s">
        <v>701</v>
      </c>
      <c r="L34" s="113"/>
      <c r="M34" s="97" t="s">
        <v>368</v>
      </c>
      <c r="N34" s="97" t="s">
        <v>378</v>
      </c>
      <c r="O34" s="97" t="s">
        <v>444</v>
      </c>
    </row>
    <row r="35" spans="1:15" s="97" customFormat="1" ht="20.45" customHeight="1" x14ac:dyDescent="0.3">
      <c r="A35" s="96">
        <f>SUBTOTAL(103,$E$9:E35)</f>
        <v>27</v>
      </c>
      <c r="B35" s="96">
        <v>1</v>
      </c>
      <c r="C35" s="106">
        <f t="shared" si="0"/>
        <v>27</v>
      </c>
      <c r="D35" s="106">
        <v>27</v>
      </c>
      <c r="E35" s="116" t="s">
        <v>207</v>
      </c>
      <c r="F35" s="117" t="s">
        <v>208</v>
      </c>
      <c r="G35" s="125">
        <v>7940390935</v>
      </c>
      <c r="H35" s="110" t="str">
        <f>VLOOKUP(E35,'Mã Ca Thi'!$C$1:$D$126,2,0)</f>
        <v>7959637715</v>
      </c>
      <c r="I35" s="125" t="s">
        <v>664</v>
      </c>
      <c r="J35" s="119" t="s">
        <v>209</v>
      </c>
      <c r="K35" s="120" t="s">
        <v>700</v>
      </c>
      <c r="L35" s="113"/>
      <c r="M35" s="97" t="s">
        <v>368</v>
      </c>
      <c r="N35" s="97" t="s">
        <v>395</v>
      </c>
      <c r="O35" s="97" t="s">
        <v>467</v>
      </c>
    </row>
    <row r="36" spans="1:15" s="97" customFormat="1" ht="20.45" customHeight="1" x14ac:dyDescent="0.3">
      <c r="A36" s="96">
        <f>SUBTOTAL(103,$E$9:E36)</f>
        <v>28</v>
      </c>
      <c r="B36" s="96">
        <v>1</v>
      </c>
      <c r="C36" s="106">
        <f t="shared" si="0"/>
        <v>28</v>
      </c>
      <c r="D36" s="106">
        <v>28</v>
      </c>
      <c r="E36" s="112" t="s">
        <v>328</v>
      </c>
      <c r="F36" s="115" t="s">
        <v>184</v>
      </c>
      <c r="G36" s="109" t="s">
        <v>185</v>
      </c>
      <c r="H36" s="110" t="str">
        <f>VLOOKUP(E36,'Mã Ca Thi'!$C$1:$D$126,2,0)</f>
        <v>7959637716</v>
      </c>
      <c r="I36" s="109" t="s">
        <v>663</v>
      </c>
      <c r="J36" s="111" t="s">
        <v>177</v>
      </c>
      <c r="K36" s="112" t="s">
        <v>709</v>
      </c>
      <c r="L36" s="113"/>
      <c r="M36" s="97" t="s">
        <v>368</v>
      </c>
      <c r="N36" s="97" t="s">
        <v>417</v>
      </c>
      <c r="O36" s="97" t="s">
        <v>498</v>
      </c>
    </row>
    <row r="37" spans="1:15" s="97" customFormat="1" ht="20.45" customHeight="1" x14ac:dyDescent="0.3">
      <c r="A37" s="96">
        <f>SUBTOTAL(103,$E$9:E37)</f>
        <v>29</v>
      </c>
      <c r="B37" s="96">
        <v>1</v>
      </c>
      <c r="C37" s="106">
        <f t="shared" si="0"/>
        <v>29</v>
      </c>
      <c r="D37" s="106">
        <v>29</v>
      </c>
      <c r="E37" s="112" t="s">
        <v>326</v>
      </c>
      <c r="F37" s="115" t="s">
        <v>51</v>
      </c>
      <c r="G37" s="109" t="s">
        <v>181</v>
      </c>
      <c r="H37" s="110" t="str">
        <f>VLOOKUP(E37,'Mã Ca Thi'!$C$1:$D$126,2,0)</f>
        <v>7959637717</v>
      </c>
      <c r="I37" s="109" t="s">
        <v>662</v>
      </c>
      <c r="J37" s="111" t="s">
        <v>177</v>
      </c>
      <c r="K37" s="112" t="s">
        <v>709</v>
      </c>
      <c r="L37" s="113"/>
      <c r="M37" s="97" t="s">
        <v>368</v>
      </c>
      <c r="N37" s="97" t="s">
        <v>417</v>
      </c>
      <c r="O37" s="97" t="s">
        <v>496</v>
      </c>
    </row>
    <row r="38" spans="1:15" s="97" customFormat="1" ht="20.45" customHeight="1" x14ac:dyDescent="0.3">
      <c r="A38" s="96">
        <f>SUBTOTAL(103,$E$9:E38)</f>
        <v>30</v>
      </c>
      <c r="B38" s="96">
        <v>1</v>
      </c>
      <c r="C38" s="106">
        <f t="shared" si="0"/>
        <v>30</v>
      </c>
      <c r="D38" s="106">
        <v>30</v>
      </c>
      <c r="E38" s="114" t="s">
        <v>165</v>
      </c>
      <c r="F38" s="121" t="s">
        <v>166</v>
      </c>
      <c r="G38" s="122" t="s">
        <v>307</v>
      </c>
      <c r="H38" s="110" t="str">
        <f>VLOOKUP(E38,'Mã Ca Thi'!$C$1:$D$126,2,0)</f>
        <v>7959637718</v>
      </c>
      <c r="I38" s="122" t="s">
        <v>661</v>
      </c>
      <c r="J38" s="111" t="s">
        <v>167</v>
      </c>
      <c r="K38" s="112" t="s">
        <v>716</v>
      </c>
      <c r="L38" s="113"/>
      <c r="M38" s="97" t="s">
        <v>368</v>
      </c>
      <c r="N38" s="97" t="s">
        <v>411</v>
      </c>
      <c r="O38" s="97" t="s">
        <v>488</v>
      </c>
    </row>
    <row r="39" spans="1:15" s="97" customFormat="1" ht="20.45" customHeight="1" x14ac:dyDescent="0.3">
      <c r="A39" s="96">
        <f>SUBTOTAL(103,$E$9:E39)</f>
        <v>31</v>
      </c>
      <c r="B39" s="96">
        <v>1</v>
      </c>
      <c r="C39" s="106">
        <f t="shared" si="0"/>
        <v>31</v>
      </c>
      <c r="D39" s="106">
        <v>31</v>
      </c>
      <c r="E39" s="112" t="s">
        <v>126</v>
      </c>
      <c r="F39" s="121" t="s">
        <v>127</v>
      </c>
      <c r="G39" s="109" t="s">
        <v>128</v>
      </c>
      <c r="H39" s="110" t="str">
        <f>VLOOKUP(E39,'Mã Ca Thi'!$C$1:$D$126,2,0)</f>
        <v>7959637719</v>
      </c>
      <c r="I39" s="109" t="s">
        <v>660</v>
      </c>
      <c r="J39" s="111" t="s">
        <v>14</v>
      </c>
      <c r="K39" s="112" t="s">
        <v>699</v>
      </c>
      <c r="L39" s="113"/>
      <c r="M39" s="97" t="s">
        <v>368</v>
      </c>
      <c r="N39" s="97" t="s">
        <v>386</v>
      </c>
      <c r="O39" s="97" t="s">
        <v>453</v>
      </c>
    </row>
    <row r="40" spans="1:15" s="97" customFormat="1" ht="20.45" customHeight="1" x14ac:dyDescent="0.3">
      <c r="A40" s="96">
        <f>SUBTOTAL(103,$E$9:E40)</f>
        <v>32</v>
      </c>
      <c r="B40" s="96">
        <v>2</v>
      </c>
      <c r="C40" s="106">
        <f t="shared" si="0"/>
        <v>1</v>
      </c>
      <c r="D40" s="106">
        <v>32</v>
      </c>
      <c r="E40" s="116" t="s">
        <v>201</v>
      </c>
      <c r="F40" s="117" t="s">
        <v>202</v>
      </c>
      <c r="G40" s="125">
        <v>7948390962</v>
      </c>
      <c r="H40" s="110" t="str">
        <f>VLOOKUP(E40,'Mã Ca Thi'!$C$1:$D$126,2,0)</f>
        <v>7959637720</v>
      </c>
      <c r="I40" s="125" t="s">
        <v>659</v>
      </c>
      <c r="J40" s="119" t="s">
        <v>203</v>
      </c>
      <c r="K40" s="120" t="s">
        <v>700</v>
      </c>
      <c r="L40" s="113"/>
      <c r="M40" s="97" t="s">
        <v>368</v>
      </c>
      <c r="N40" s="97" t="s">
        <v>386</v>
      </c>
      <c r="O40" s="97" t="s">
        <v>465</v>
      </c>
    </row>
    <row r="41" spans="1:15" s="97" customFormat="1" ht="20.45" customHeight="1" x14ac:dyDescent="0.3">
      <c r="A41" s="96">
        <f>SUBTOTAL(103,$E$9:E41)</f>
        <v>33</v>
      </c>
      <c r="B41" s="96">
        <v>2</v>
      </c>
      <c r="C41" s="106">
        <f t="shared" si="0"/>
        <v>2</v>
      </c>
      <c r="D41" s="106">
        <v>33</v>
      </c>
      <c r="E41" s="107" t="s">
        <v>89</v>
      </c>
      <c r="F41" s="108">
        <v>40686</v>
      </c>
      <c r="G41" s="109" t="s">
        <v>90</v>
      </c>
      <c r="H41" s="110" t="str">
        <f>VLOOKUP(E41,'Mã Ca Thi'!$C$1:$D$126,2,0)</f>
        <v>7959637721</v>
      </c>
      <c r="I41" s="109" t="s">
        <v>658</v>
      </c>
      <c r="J41" s="124" t="s">
        <v>91</v>
      </c>
      <c r="K41" s="107" t="s">
        <v>701</v>
      </c>
      <c r="L41" s="113"/>
      <c r="M41" s="97" t="s">
        <v>368</v>
      </c>
      <c r="N41" s="97" t="s">
        <v>372</v>
      </c>
      <c r="O41" s="97" t="s">
        <v>438</v>
      </c>
    </row>
    <row r="42" spans="1:15" s="97" customFormat="1" ht="20.45" customHeight="1" x14ac:dyDescent="0.3">
      <c r="A42" s="96">
        <f>SUBTOTAL(103,$E$9:E42)</f>
        <v>34</v>
      </c>
      <c r="B42" s="96">
        <v>2</v>
      </c>
      <c r="C42" s="106">
        <f t="shared" si="0"/>
        <v>3</v>
      </c>
      <c r="D42" s="106">
        <v>34</v>
      </c>
      <c r="E42" s="126" t="s">
        <v>323</v>
      </c>
      <c r="F42" s="115" t="s">
        <v>175</v>
      </c>
      <c r="G42" s="109" t="s">
        <v>176</v>
      </c>
      <c r="H42" s="110" t="str">
        <f>VLOOKUP(E42,'Mã Ca Thi'!$C$1:$D$126,2,0)</f>
        <v>7959637722</v>
      </c>
      <c r="I42" s="109" t="s">
        <v>657</v>
      </c>
      <c r="J42" s="111" t="s">
        <v>177</v>
      </c>
      <c r="K42" s="112" t="s">
        <v>709</v>
      </c>
      <c r="L42" s="113"/>
      <c r="M42" s="97" t="s">
        <v>368</v>
      </c>
      <c r="N42" s="97" t="s">
        <v>372</v>
      </c>
      <c r="O42" s="97" t="s">
        <v>493</v>
      </c>
    </row>
    <row r="43" spans="1:15" s="97" customFormat="1" ht="20.45" customHeight="1" x14ac:dyDescent="0.3">
      <c r="A43" s="96">
        <f>SUBTOTAL(103,$E$9:E43)</f>
        <v>35</v>
      </c>
      <c r="B43" s="96">
        <v>2</v>
      </c>
      <c r="C43" s="106">
        <f t="shared" si="0"/>
        <v>4</v>
      </c>
      <c r="D43" s="106">
        <v>35</v>
      </c>
      <c r="E43" s="107" t="s">
        <v>94</v>
      </c>
      <c r="F43" s="108">
        <v>40472</v>
      </c>
      <c r="G43" s="109" t="s">
        <v>95</v>
      </c>
      <c r="H43" s="110" t="str">
        <f>VLOOKUP(E43,'Mã Ca Thi'!$C$1:$D$126,2,0)</f>
        <v>7959637723</v>
      </c>
      <c r="I43" s="109" t="s">
        <v>656</v>
      </c>
      <c r="J43" s="124" t="s">
        <v>14</v>
      </c>
      <c r="K43" s="107" t="s">
        <v>701</v>
      </c>
      <c r="L43" s="113"/>
      <c r="M43" s="97" t="s">
        <v>368</v>
      </c>
      <c r="N43" s="97" t="s">
        <v>374</v>
      </c>
      <c r="O43" s="97" t="s">
        <v>440</v>
      </c>
    </row>
    <row r="44" spans="1:15" s="97" customFormat="1" ht="20.45" customHeight="1" x14ac:dyDescent="0.3">
      <c r="A44" s="96">
        <f>SUBTOTAL(103,$E$9:E44)</f>
        <v>36</v>
      </c>
      <c r="B44" s="96">
        <v>2</v>
      </c>
      <c r="C44" s="106">
        <f t="shared" si="0"/>
        <v>5</v>
      </c>
      <c r="D44" s="106">
        <v>36</v>
      </c>
      <c r="E44" s="114" t="s">
        <v>226</v>
      </c>
      <c r="F44" s="121" t="s">
        <v>171</v>
      </c>
      <c r="G44" s="109" t="s">
        <v>227</v>
      </c>
      <c r="H44" s="110" t="str">
        <f>VLOOKUP(E44,'Mã Ca Thi'!$C$1:$D$126,2,0)</f>
        <v>7959637724</v>
      </c>
      <c r="I44" s="109" t="s">
        <v>655</v>
      </c>
      <c r="J44" s="111" t="s">
        <v>206</v>
      </c>
      <c r="K44" s="112" t="s">
        <v>717</v>
      </c>
      <c r="L44" s="113"/>
      <c r="M44" s="97" t="s">
        <v>368</v>
      </c>
      <c r="N44" s="97" t="s">
        <v>405</v>
      </c>
      <c r="O44" s="97" t="s">
        <v>477</v>
      </c>
    </row>
    <row r="45" spans="1:15" s="97" customFormat="1" ht="20.45" customHeight="1" x14ac:dyDescent="0.3">
      <c r="A45" s="96">
        <f>SUBTOTAL(103,$E$9:E45)</f>
        <v>37</v>
      </c>
      <c r="B45" s="96">
        <v>2</v>
      </c>
      <c r="C45" s="106">
        <f t="shared" si="0"/>
        <v>6</v>
      </c>
      <c r="D45" s="106">
        <v>37</v>
      </c>
      <c r="E45" s="114" t="s">
        <v>169</v>
      </c>
      <c r="F45" s="121" t="s">
        <v>317</v>
      </c>
      <c r="G45" s="122" t="s">
        <v>309</v>
      </c>
      <c r="H45" s="110" t="str">
        <f>VLOOKUP(E45,'Mã Ca Thi'!$C$1:$D$126,2,0)</f>
        <v>7959637725</v>
      </c>
      <c r="I45" s="122" t="s">
        <v>654</v>
      </c>
      <c r="J45" s="111" t="s">
        <v>167</v>
      </c>
      <c r="K45" s="112" t="s">
        <v>716</v>
      </c>
      <c r="L45" s="113"/>
      <c r="M45" s="97" t="s">
        <v>368</v>
      </c>
      <c r="N45" s="97" t="s">
        <v>412</v>
      </c>
      <c r="O45" s="97" t="s">
        <v>490</v>
      </c>
    </row>
    <row r="46" spans="1:15" s="97" customFormat="1" ht="20.45" customHeight="1" x14ac:dyDescent="0.3">
      <c r="A46" s="96">
        <f>SUBTOTAL(103,$E$9:E46)</f>
        <v>38</v>
      </c>
      <c r="B46" s="96">
        <v>2</v>
      </c>
      <c r="C46" s="106">
        <f t="shared" si="0"/>
        <v>7</v>
      </c>
      <c r="D46" s="106">
        <v>38</v>
      </c>
      <c r="E46" s="114" t="s">
        <v>653</v>
      </c>
      <c r="F46" s="121" t="s">
        <v>315</v>
      </c>
      <c r="G46" s="122" t="s">
        <v>306</v>
      </c>
      <c r="H46" s="110" t="str">
        <f>VLOOKUP(E46,'Mã Ca Thi'!$C$1:$D$126,2,0)</f>
        <v>7959637726</v>
      </c>
      <c r="I46" s="122" t="s">
        <v>652</v>
      </c>
      <c r="J46" s="111" t="s">
        <v>163</v>
      </c>
      <c r="K46" s="112" t="s">
        <v>716</v>
      </c>
      <c r="L46" s="113"/>
      <c r="M46" s="97" t="s">
        <v>368</v>
      </c>
      <c r="N46" s="97" t="s">
        <v>410</v>
      </c>
      <c r="O46" s="97" t="s">
        <v>488</v>
      </c>
    </row>
    <row r="47" spans="1:15" s="97" customFormat="1" ht="20.45" customHeight="1" x14ac:dyDescent="0.3">
      <c r="A47" s="96">
        <f>SUBTOTAL(103,$E$9:E47)</f>
        <v>39</v>
      </c>
      <c r="B47" s="96">
        <v>2</v>
      </c>
      <c r="C47" s="106">
        <f t="shared" si="0"/>
        <v>8</v>
      </c>
      <c r="D47" s="106">
        <v>39</v>
      </c>
      <c r="E47" s="114" t="s">
        <v>651</v>
      </c>
      <c r="F47" s="115" t="s">
        <v>211</v>
      </c>
      <c r="G47" s="106">
        <v>7933352353</v>
      </c>
      <c r="H47" s="110" t="str">
        <f>VLOOKUP(E47,'Mã Ca Thi'!$C$1:$D$126,2,0)</f>
        <v>7959637727</v>
      </c>
      <c r="I47" s="106" t="s">
        <v>650</v>
      </c>
      <c r="J47" s="111" t="s">
        <v>14</v>
      </c>
      <c r="K47" s="112" t="s">
        <v>717</v>
      </c>
      <c r="L47" s="113"/>
      <c r="M47" s="97" t="s">
        <v>368</v>
      </c>
      <c r="N47" s="97" t="s">
        <v>396</v>
      </c>
      <c r="O47" s="97" t="s">
        <v>468</v>
      </c>
    </row>
    <row r="48" spans="1:15" s="97" customFormat="1" ht="20.45" customHeight="1" x14ac:dyDescent="0.3">
      <c r="A48" s="96">
        <f>SUBTOTAL(103,$E$9:E48)</f>
        <v>40</v>
      </c>
      <c r="B48" s="96">
        <v>2</v>
      </c>
      <c r="C48" s="106">
        <f t="shared" si="0"/>
        <v>9</v>
      </c>
      <c r="D48" s="106">
        <v>40</v>
      </c>
      <c r="E48" s="116" t="s">
        <v>199</v>
      </c>
      <c r="F48" s="117" t="s">
        <v>200</v>
      </c>
      <c r="G48" s="118">
        <v>7925852848</v>
      </c>
      <c r="H48" s="110" t="str">
        <f>VLOOKUP(E48,'Mã Ca Thi'!$C$1:$D$126,2,0)</f>
        <v>7959637728</v>
      </c>
      <c r="I48" s="118" t="s">
        <v>649</v>
      </c>
      <c r="J48" s="119" t="s">
        <v>14</v>
      </c>
      <c r="K48" s="120" t="s">
        <v>700</v>
      </c>
      <c r="L48" s="113"/>
      <c r="M48" s="97" t="s">
        <v>368</v>
      </c>
      <c r="N48" s="97" t="s">
        <v>394</v>
      </c>
      <c r="O48" s="97" t="s">
        <v>464</v>
      </c>
    </row>
    <row r="49" spans="1:15" s="97" customFormat="1" ht="20.45" customHeight="1" x14ac:dyDescent="0.3">
      <c r="A49" s="96">
        <f>SUBTOTAL(103,$E$9:E49)</f>
        <v>41</v>
      </c>
      <c r="B49" s="96">
        <v>2</v>
      </c>
      <c r="C49" s="106">
        <f t="shared" si="0"/>
        <v>10</v>
      </c>
      <c r="D49" s="106">
        <v>41</v>
      </c>
      <c r="E49" s="114" t="s">
        <v>212</v>
      </c>
      <c r="F49" s="121" t="s">
        <v>319</v>
      </c>
      <c r="G49" s="106">
        <v>7913282956</v>
      </c>
      <c r="H49" s="110" t="str">
        <f>VLOOKUP(E49,'Mã Ca Thi'!$C$1:$D$126,2,0)</f>
        <v>7959637729</v>
      </c>
      <c r="I49" s="106" t="s">
        <v>648</v>
      </c>
      <c r="J49" s="111" t="s">
        <v>203</v>
      </c>
      <c r="K49" s="112" t="s">
        <v>717</v>
      </c>
      <c r="L49" s="113"/>
      <c r="M49" s="97" t="s">
        <v>368</v>
      </c>
      <c r="N49" s="97" t="s">
        <v>397</v>
      </c>
      <c r="O49" s="97" t="s">
        <v>469</v>
      </c>
    </row>
    <row r="50" spans="1:15" s="97" customFormat="1" ht="20.45" customHeight="1" x14ac:dyDescent="0.3">
      <c r="A50" s="96">
        <f>SUBTOTAL(103,$E$9:E50)</f>
        <v>42</v>
      </c>
      <c r="B50" s="96">
        <v>2</v>
      </c>
      <c r="C50" s="106">
        <f t="shared" si="0"/>
        <v>11</v>
      </c>
      <c r="D50" s="106">
        <v>42</v>
      </c>
      <c r="E50" s="114" t="s">
        <v>170</v>
      </c>
      <c r="F50" s="121" t="s">
        <v>318</v>
      </c>
      <c r="G50" s="122" t="s">
        <v>310</v>
      </c>
      <c r="H50" s="110" t="str">
        <f>VLOOKUP(E50,'Mã Ca Thi'!$C$1:$D$126,2,0)</f>
        <v>7959637730</v>
      </c>
      <c r="I50" s="122" t="s">
        <v>647</v>
      </c>
      <c r="J50" s="111" t="s">
        <v>167</v>
      </c>
      <c r="K50" s="112" t="s">
        <v>716</v>
      </c>
      <c r="L50" s="113"/>
      <c r="M50" s="97" t="s">
        <v>368</v>
      </c>
      <c r="N50" s="97" t="s">
        <v>413</v>
      </c>
      <c r="O50" s="97" t="s">
        <v>491</v>
      </c>
    </row>
    <row r="51" spans="1:15" s="97" customFormat="1" ht="20.45" customHeight="1" x14ac:dyDescent="0.3">
      <c r="A51" s="96">
        <f>SUBTOTAL(103,$E$9:E51)</f>
        <v>43</v>
      </c>
      <c r="B51" s="96">
        <v>2</v>
      </c>
      <c r="C51" s="106">
        <f t="shared" si="0"/>
        <v>12</v>
      </c>
      <c r="D51" s="106">
        <v>43</v>
      </c>
      <c r="E51" s="107" t="s">
        <v>98</v>
      </c>
      <c r="F51" s="108">
        <v>40408</v>
      </c>
      <c r="G51" s="109" t="s">
        <v>99</v>
      </c>
      <c r="H51" s="110" t="str">
        <f>VLOOKUP(E51,'Mã Ca Thi'!$C$1:$D$126,2,0)</f>
        <v>7959637731</v>
      </c>
      <c r="I51" s="109" t="s">
        <v>646</v>
      </c>
      <c r="J51" s="124" t="s">
        <v>14</v>
      </c>
      <c r="K51" s="107" t="s">
        <v>701</v>
      </c>
      <c r="L51" s="113"/>
      <c r="M51" s="97" t="s">
        <v>368</v>
      </c>
      <c r="N51" s="97" t="s">
        <v>376</v>
      </c>
      <c r="O51" s="97" t="s">
        <v>442</v>
      </c>
    </row>
    <row r="52" spans="1:15" s="97" customFormat="1" ht="20.45" customHeight="1" x14ac:dyDescent="0.3">
      <c r="A52" s="96">
        <f>SUBTOTAL(103,$E$9:E52)</f>
        <v>44</v>
      </c>
      <c r="B52" s="96">
        <v>2</v>
      </c>
      <c r="C52" s="106">
        <f t="shared" si="0"/>
        <v>13</v>
      </c>
      <c r="D52" s="106">
        <v>44</v>
      </c>
      <c r="E52" s="112" t="s">
        <v>120</v>
      </c>
      <c r="F52" s="121" t="s">
        <v>121</v>
      </c>
      <c r="G52" s="109" t="s">
        <v>122</v>
      </c>
      <c r="H52" s="110" t="str">
        <f>VLOOKUP(E52,'Mã Ca Thi'!$C$1:$D$126,2,0)</f>
        <v>7959637732</v>
      </c>
      <c r="I52" s="109" t="s">
        <v>645</v>
      </c>
      <c r="J52" s="111" t="s">
        <v>63</v>
      </c>
      <c r="K52" s="112" t="s">
        <v>699</v>
      </c>
      <c r="L52" s="113"/>
      <c r="M52" s="97" t="s">
        <v>368</v>
      </c>
      <c r="N52" s="97" t="s">
        <v>385</v>
      </c>
      <c r="O52" s="97" t="s">
        <v>451</v>
      </c>
    </row>
    <row r="53" spans="1:15" s="97" customFormat="1" ht="20.45" customHeight="1" x14ac:dyDescent="0.3">
      <c r="A53" s="96">
        <f>SUBTOTAL(103,$E$9:E53)</f>
        <v>45</v>
      </c>
      <c r="B53" s="96">
        <v>2</v>
      </c>
      <c r="C53" s="106">
        <f t="shared" si="0"/>
        <v>14</v>
      </c>
      <c r="D53" s="106">
        <v>45</v>
      </c>
      <c r="E53" s="107" t="s">
        <v>114</v>
      </c>
      <c r="F53" s="108" t="s">
        <v>115</v>
      </c>
      <c r="G53" s="109" t="s">
        <v>116</v>
      </c>
      <c r="H53" s="110" t="str">
        <f>VLOOKUP(E53,'Mã Ca Thi'!$C$1:$D$126,2,0)</f>
        <v>7959637733</v>
      </c>
      <c r="I53" s="109" t="s">
        <v>644</v>
      </c>
      <c r="J53" s="111" t="s">
        <v>91</v>
      </c>
      <c r="K53" s="112" t="s">
        <v>699</v>
      </c>
      <c r="L53" s="113"/>
      <c r="M53" s="97" t="s">
        <v>368</v>
      </c>
      <c r="N53" s="97" t="s">
        <v>383</v>
      </c>
      <c r="O53" s="97" t="s">
        <v>449</v>
      </c>
    </row>
    <row r="54" spans="1:15" s="97" customFormat="1" ht="20.45" customHeight="1" x14ac:dyDescent="0.3">
      <c r="A54" s="96">
        <f>SUBTOTAL(103,$E$9:E54)</f>
        <v>46</v>
      </c>
      <c r="B54" s="96">
        <v>2</v>
      </c>
      <c r="C54" s="106">
        <f t="shared" si="0"/>
        <v>15</v>
      </c>
      <c r="D54" s="106">
        <v>46</v>
      </c>
      <c r="E54" s="112" t="s">
        <v>324</v>
      </c>
      <c r="F54" s="108">
        <v>40365</v>
      </c>
      <c r="G54" s="109" t="s">
        <v>178</v>
      </c>
      <c r="H54" s="110" t="str">
        <f>VLOOKUP(E54,'Mã Ca Thi'!$C$1:$D$126,2,0)</f>
        <v>7959637734</v>
      </c>
      <c r="I54" s="109" t="s">
        <v>643</v>
      </c>
      <c r="J54" s="111" t="s">
        <v>177</v>
      </c>
      <c r="K54" s="112" t="s">
        <v>709</v>
      </c>
      <c r="L54" s="113"/>
      <c r="M54" s="97" t="s">
        <v>368</v>
      </c>
      <c r="N54" s="97" t="s">
        <v>415</v>
      </c>
      <c r="O54" s="97" t="s">
        <v>494</v>
      </c>
    </row>
    <row r="55" spans="1:15" s="97" customFormat="1" ht="20.45" customHeight="1" x14ac:dyDescent="0.3">
      <c r="A55" s="96">
        <f>SUBTOTAL(103,$E$9:E55)</f>
        <v>47</v>
      </c>
      <c r="B55" s="96">
        <v>2</v>
      </c>
      <c r="C55" s="106">
        <f t="shared" si="0"/>
        <v>16</v>
      </c>
      <c r="D55" s="106">
        <v>47</v>
      </c>
      <c r="E55" s="114" t="s">
        <v>216</v>
      </c>
      <c r="F55" s="121" t="s">
        <v>320</v>
      </c>
      <c r="G55" s="106">
        <v>7933352420</v>
      </c>
      <c r="H55" s="110" t="str">
        <f>VLOOKUP(E55,'Mã Ca Thi'!$C$1:$D$126,2,0)</f>
        <v>7959637735</v>
      </c>
      <c r="I55" s="106" t="s">
        <v>642</v>
      </c>
      <c r="J55" s="111" t="s">
        <v>215</v>
      </c>
      <c r="K55" s="112" t="s">
        <v>717</v>
      </c>
      <c r="L55" s="113"/>
      <c r="M55" s="97" t="s">
        <v>368</v>
      </c>
      <c r="N55" s="97" t="s">
        <v>399</v>
      </c>
      <c r="O55" s="97" t="s">
        <v>471</v>
      </c>
    </row>
    <row r="56" spans="1:15" s="97" customFormat="1" ht="20.45" customHeight="1" x14ac:dyDescent="0.3">
      <c r="A56" s="96">
        <f>SUBTOTAL(103,$E$9:E56)</f>
        <v>48</v>
      </c>
      <c r="B56" s="96">
        <v>2</v>
      </c>
      <c r="C56" s="106">
        <f t="shared" si="0"/>
        <v>17</v>
      </c>
      <c r="D56" s="106">
        <v>48</v>
      </c>
      <c r="E56" s="112" t="s">
        <v>135</v>
      </c>
      <c r="F56" s="121" t="s">
        <v>136</v>
      </c>
      <c r="G56" s="109" t="s">
        <v>137</v>
      </c>
      <c r="H56" s="110" t="str">
        <f>VLOOKUP(E56,'Mã Ca Thi'!$C$1:$D$126,2,0)</f>
        <v>7959637736</v>
      </c>
      <c r="I56" s="109" t="s">
        <v>641</v>
      </c>
      <c r="J56" s="111" t="s">
        <v>48</v>
      </c>
      <c r="K56" s="112" t="s">
        <v>699</v>
      </c>
      <c r="L56" s="113"/>
      <c r="M56" s="97" t="s">
        <v>368</v>
      </c>
      <c r="N56" s="97" t="s">
        <v>389</v>
      </c>
      <c r="O56" s="97" t="s">
        <v>456</v>
      </c>
    </row>
    <row r="57" spans="1:15" s="97" customFormat="1" ht="20.45" customHeight="1" x14ac:dyDescent="0.3">
      <c r="A57" s="96">
        <f>SUBTOTAL(103,$E$9:E57)</f>
        <v>49</v>
      </c>
      <c r="B57" s="96">
        <v>2</v>
      </c>
      <c r="C57" s="106">
        <f t="shared" si="0"/>
        <v>18</v>
      </c>
      <c r="D57" s="106">
        <v>49</v>
      </c>
      <c r="E57" s="116" t="s">
        <v>204</v>
      </c>
      <c r="F57" s="117" t="s">
        <v>205</v>
      </c>
      <c r="G57" s="127" t="s">
        <v>330</v>
      </c>
      <c r="H57" s="110" t="str">
        <f>VLOOKUP(E57,'Mã Ca Thi'!$C$1:$D$126,2,0)</f>
        <v>7959637737</v>
      </c>
      <c r="I57" s="127" t="s">
        <v>640</v>
      </c>
      <c r="J57" s="119" t="s">
        <v>206</v>
      </c>
      <c r="K57" s="120" t="s">
        <v>700</v>
      </c>
      <c r="L57" s="113"/>
      <c r="M57" s="97" t="s">
        <v>368</v>
      </c>
      <c r="N57" s="97" t="s">
        <v>389</v>
      </c>
      <c r="O57" s="97" t="s">
        <v>466</v>
      </c>
    </row>
    <row r="58" spans="1:15" s="97" customFormat="1" ht="20.45" customHeight="1" x14ac:dyDescent="0.3">
      <c r="A58" s="96">
        <f>SUBTOTAL(103,$E$9:E58)</f>
        <v>50</v>
      </c>
      <c r="B58" s="96">
        <v>2</v>
      </c>
      <c r="C58" s="106">
        <f t="shared" si="0"/>
        <v>19</v>
      </c>
      <c r="D58" s="106">
        <v>50</v>
      </c>
      <c r="E58" s="107" t="s">
        <v>106</v>
      </c>
      <c r="F58" s="108">
        <v>40211</v>
      </c>
      <c r="G58" s="109" t="s">
        <v>107</v>
      </c>
      <c r="H58" s="110" t="str">
        <f>VLOOKUP(E58,'Mã Ca Thi'!$C$1:$D$126,2,0)</f>
        <v>7959637738</v>
      </c>
      <c r="I58" s="109" t="s">
        <v>639</v>
      </c>
      <c r="J58" s="124" t="s">
        <v>14</v>
      </c>
      <c r="K58" s="107" t="s">
        <v>701</v>
      </c>
      <c r="L58" s="113"/>
      <c r="M58" s="97" t="s">
        <v>368</v>
      </c>
      <c r="N58" s="97" t="s">
        <v>380</v>
      </c>
      <c r="O58" s="97" t="s">
        <v>446</v>
      </c>
    </row>
    <row r="59" spans="1:15" s="97" customFormat="1" ht="20.45" customHeight="1" x14ac:dyDescent="0.3">
      <c r="A59" s="96">
        <f>SUBTOTAL(103,$E$9:E59)</f>
        <v>51</v>
      </c>
      <c r="B59" s="96">
        <v>2</v>
      </c>
      <c r="C59" s="106">
        <f t="shared" si="0"/>
        <v>20</v>
      </c>
      <c r="D59" s="106">
        <v>51</v>
      </c>
      <c r="E59" s="114" t="s">
        <v>289</v>
      </c>
      <c r="F59" s="115" t="s">
        <v>290</v>
      </c>
      <c r="G59" s="109" t="s">
        <v>291</v>
      </c>
      <c r="H59" s="110" t="str">
        <f>VLOOKUP(E59,'Mã Ca Thi'!$C$1:$D$126,2,0)</f>
        <v>7959637739</v>
      </c>
      <c r="I59" s="109" t="s">
        <v>638</v>
      </c>
      <c r="J59" s="111" t="s">
        <v>48</v>
      </c>
      <c r="K59" s="112" t="s">
        <v>708</v>
      </c>
      <c r="L59" s="113"/>
      <c r="M59" s="97" t="s">
        <v>368</v>
      </c>
      <c r="N59" s="97" t="s">
        <v>407</v>
      </c>
      <c r="O59" s="97" t="s">
        <v>483</v>
      </c>
    </row>
    <row r="60" spans="1:15" s="97" customFormat="1" ht="20.45" customHeight="1" x14ac:dyDescent="0.3">
      <c r="A60" s="96">
        <f>SUBTOTAL(103,$E$9:E60)</f>
        <v>52</v>
      </c>
      <c r="B60" s="96">
        <v>2</v>
      </c>
      <c r="C60" s="106">
        <f t="shared" si="0"/>
        <v>21</v>
      </c>
      <c r="D60" s="106">
        <v>52</v>
      </c>
      <c r="E60" s="114" t="s">
        <v>213</v>
      </c>
      <c r="F60" s="115" t="s">
        <v>214</v>
      </c>
      <c r="G60" s="106">
        <v>7933352299</v>
      </c>
      <c r="H60" s="110" t="str">
        <f>VLOOKUP(E60,'Mã Ca Thi'!$C$1:$D$126,2,0)</f>
        <v>7959637740</v>
      </c>
      <c r="I60" s="106" t="s">
        <v>637</v>
      </c>
      <c r="J60" s="111" t="s">
        <v>215</v>
      </c>
      <c r="K60" s="112" t="s">
        <v>717</v>
      </c>
      <c r="L60" s="113"/>
      <c r="M60" s="97" t="s">
        <v>368</v>
      </c>
      <c r="N60" s="97" t="s">
        <v>398</v>
      </c>
      <c r="O60" s="97" t="s">
        <v>470</v>
      </c>
    </row>
    <row r="61" spans="1:15" s="97" customFormat="1" ht="20.45" customHeight="1" x14ac:dyDescent="0.3">
      <c r="A61" s="96">
        <f>SUBTOTAL(103,$E$9:E61)</f>
        <v>53</v>
      </c>
      <c r="B61" s="96">
        <v>2</v>
      </c>
      <c r="C61" s="106">
        <f t="shared" si="0"/>
        <v>22</v>
      </c>
      <c r="D61" s="106">
        <v>53</v>
      </c>
      <c r="E61" s="114" t="s">
        <v>223</v>
      </c>
      <c r="F61" s="115" t="s">
        <v>224</v>
      </c>
      <c r="G61" s="106">
        <v>7933352432</v>
      </c>
      <c r="H61" s="110" t="str">
        <f>VLOOKUP(E61,'Mã Ca Thi'!$C$1:$D$126,2,0)</f>
        <v>7959637741</v>
      </c>
      <c r="I61" s="106" t="s">
        <v>636</v>
      </c>
      <c r="J61" s="111" t="s">
        <v>206</v>
      </c>
      <c r="K61" s="112" t="s">
        <v>717</v>
      </c>
      <c r="L61" s="113"/>
      <c r="M61" s="97" t="s">
        <v>368</v>
      </c>
      <c r="N61" s="97" t="s">
        <v>403</v>
      </c>
      <c r="O61" s="97" t="s">
        <v>475</v>
      </c>
    </row>
    <row r="62" spans="1:15" s="97" customFormat="1" ht="20.45" customHeight="1" x14ac:dyDescent="0.3">
      <c r="A62" s="96">
        <f>SUBTOTAL(103,$E$9:E62)</f>
        <v>54</v>
      </c>
      <c r="B62" s="96">
        <v>2</v>
      </c>
      <c r="C62" s="106">
        <f t="shared" si="0"/>
        <v>23</v>
      </c>
      <c r="D62" s="106">
        <v>54</v>
      </c>
      <c r="E62" s="112" t="s">
        <v>322</v>
      </c>
      <c r="F62" s="121" t="s">
        <v>171</v>
      </c>
      <c r="G62" s="109" t="s">
        <v>172</v>
      </c>
      <c r="H62" s="110" t="str">
        <f>VLOOKUP(E62,'Mã Ca Thi'!$C$1:$D$126,2,0)</f>
        <v>7959637742</v>
      </c>
      <c r="I62" s="109" t="s">
        <v>635</v>
      </c>
      <c r="J62" s="111" t="s">
        <v>173</v>
      </c>
      <c r="K62" s="112" t="s">
        <v>709</v>
      </c>
      <c r="L62" s="113"/>
      <c r="M62" s="97" t="s">
        <v>368</v>
      </c>
      <c r="N62" s="97" t="s">
        <v>414</v>
      </c>
      <c r="O62" s="97" t="s">
        <v>492</v>
      </c>
    </row>
    <row r="63" spans="1:15" s="97" customFormat="1" ht="20.45" customHeight="1" x14ac:dyDescent="0.3">
      <c r="A63" s="96">
        <f>SUBTOTAL(103,$E$9:E63)</f>
        <v>55</v>
      </c>
      <c r="B63" s="96">
        <v>2</v>
      </c>
      <c r="C63" s="106">
        <f t="shared" si="0"/>
        <v>24</v>
      </c>
      <c r="D63" s="106">
        <v>55</v>
      </c>
      <c r="E63" s="114" t="s">
        <v>225</v>
      </c>
      <c r="F63" s="121" t="s">
        <v>208</v>
      </c>
      <c r="G63" s="106">
        <v>7914343677</v>
      </c>
      <c r="H63" s="110" t="str">
        <f>VLOOKUP(E63,'Mã Ca Thi'!$C$1:$D$126,2,0)</f>
        <v>7959637743</v>
      </c>
      <c r="I63" s="106" t="s">
        <v>634</v>
      </c>
      <c r="J63" s="111" t="s">
        <v>206</v>
      </c>
      <c r="K63" s="112" t="s">
        <v>717</v>
      </c>
      <c r="L63" s="113"/>
      <c r="M63" s="97" t="s">
        <v>368</v>
      </c>
      <c r="N63" s="97" t="s">
        <v>404</v>
      </c>
      <c r="O63" s="97" t="s">
        <v>476</v>
      </c>
    </row>
    <row r="64" spans="1:15" s="97" customFormat="1" ht="20.45" customHeight="1" x14ac:dyDescent="0.3">
      <c r="A64" s="96">
        <f>SUBTOTAL(103,$E$9:E64)</f>
        <v>56</v>
      </c>
      <c r="B64" s="96">
        <v>2</v>
      </c>
      <c r="C64" s="106">
        <f t="shared" si="0"/>
        <v>25</v>
      </c>
      <c r="D64" s="106">
        <v>56</v>
      </c>
      <c r="E64" s="114" t="s">
        <v>219</v>
      </c>
      <c r="F64" s="115" t="s">
        <v>220</v>
      </c>
      <c r="G64" s="106">
        <v>7933352700</v>
      </c>
      <c r="H64" s="110" t="str">
        <f>VLOOKUP(E64,'Mã Ca Thi'!$C$1:$D$126,2,0)</f>
        <v>7959637744</v>
      </c>
      <c r="I64" s="106" t="s">
        <v>633</v>
      </c>
      <c r="J64" s="111" t="s">
        <v>203</v>
      </c>
      <c r="K64" s="112" t="s">
        <v>717</v>
      </c>
      <c r="L64" s="113"/>
      <c r="M64" s="97" t="s">
        <v>368</v>
      </c>
      <c r="N64" s="97" t="s">
        <v>401</v>
      </c>
      <c r="O64" s="97" t="s">
        <v>473</v>
      </c>
    </row>
    <row r="65" spans="1:15" s="97" customFormat="1" ht="20.45" customHeight="1" x14ac:dyDescent="0.3">
      <c r="A65" s="96">
        <f>SUBTOTAL(103,$E$9:E65)</f>
        <v>57</v>
      </c>
      <c r="B65" s="96">
        <v>2</v>
      </c>
      <c r="C65" s="106">
        <f t="shared" si="0"/>
        <v>26</v>
      </c>
      <c r="D65" s="106">
        <v>57</v>
      </c>
      <c r="E65" s="112" t="s">
        <v>327</v>
      </c>
      <c r="F65" s="115" t="s">
        <v>182</v>
      </c>
      <c r="G65" s="109" t="s">
        <v>183</v>
      </c>
      <c r="H65" s="110" t="str">
        <f>VLOOKUP(E65,'Mã Ca Thi'!$C$1:$D$126,2,0)</f>
        <v>7959637745</v>
      </c>
      <c r="I65" s="109" t="s">
        <v>632</v>
      </c>
      <c r="J65" s="111" t="s">
        <v>177</v>
      </c>
      <c r="K65" s="112" t="s">
        <v>709</v>
      </c>
      <c r="L65" s="113"/>
      <c r="M65" s="97" t="s">
        <v>368</v>
      </c>
      <c r="N65" s="97" t="s">
        <v>409</v>
      </c>
      <c r="O65" s="97" t="s">
        <v>497</v>
      </c>
    </row>
    <row r="66" spans="1:15" s="97" customFormat="1" ht="20.45" customHeight="1" x14ac:dyDescent="0.3">
      <c r="A66" s="96">
        <f>SUBTOTAL(103,$E$9:E66)</f>
        <v>58</v>
      </c>
      <c r="B66" s="96">
        <v>2</v>
      </c>
      <c r="C66" s="106">
        <f t="shared" si="0"/>
        <v>27</v>
      </c>
      <c r="D66" s="106">
        <v>58</v>
      </c>
      <c r="E66" s="113" t="s">
        <v>303</v>
      </c>
      <c r="F66" s="115" t="s">
        <v>304</v>
      </c>
      <c r="G66" s="109" t="s">
        <v>305</v>
      </c>
      <c r="H66" s="110" t="str">
        <f>VLOOKUP(E66,'Mã Ca Thi'!$C$1:$D$126,2,0)</f>
        <v>7959637746</v>
      </c>
      <c r="I66" s="109" t="s">
        <v>631</v>
      </c>
      <c r="J66" s="111" t="s">
        <v>209</v>
      </c>
      <c r="K66" s="112" t="s">
        <v>708</v>
      </c>
      <c r="L66" s="113"/>
      <c r="M66" s="97" t="s">
        <v>368</v>
      </c>
      <c r="N66" s="97" t="s">
        <v>409</v>
      </c>
      <c r="O66" s="97" t="s">
        <v>487</v>
      </c>
    </row>
    <row r="67" spans="1:15" s="97" customFormat="1" ht="20.45" customHeight="1" x14ac:dyDescent="0.3">
      <c r="A67" s="96">
        <f>SUBTOTAL(103,$E$9:E67)</f>
        <v>59</v>
      </c>
      <c r="B67" s="96">
        <v>2</v>
      </c>
      <c r="C67" s="106">
        <f t="shared" si="0"/>
        <v>28</v>
      </c>
      <c r="D67" s="106">
        <v>59</v>
      </c>
      <c r="E67" s="114" t="s">
        <v>217</v>
      </c>
      <c r="F67" s="115" t="s">
        <v>218</v>
      </c>
      <c r="G67" s="106">
        <v>7933352521</v>
      </c>
      <c r="H67" s="110" t="str">
        <f>VLOOKUP(E67,'Mã Ca Thi'!$C$1:$D$126,2,0)</f>
        <v>7959637747</v>
      </c>
      <c r="I67" s="106" t="s">
        <v>630</v>
      </c>
      <c r="J67" s="111" t="s">
        <v>215</v>
      </c>
      <c r="K67" s="112" t="s">
        <v>717</v>
      </c>
      <c r="L67" s="113"/>
      <c r="M67" s="97" t="s">
        <v>368</v>
      </c>
      <c r="N67" s="97" t="s">
        <v>400</v>
      </c>
      <c r="O67" s="97" t="s">
        <v>472</v>
      </c>
    </row>
    <row r="68" spans="1:15" s="97" customFormat="1" ht="20.45" customHeight="1" x14ac:dyDescent="0.3">
      <c r="A68" s="96">
        <f>SUBTOTAL(103,$E$9:E68)</f>
        <v>60</v>
      </c>
      <c r="B68" s="96">
        <v>2</v>
      </c>
      <c r="C68" s="106">
        <f t="shared" si="0"/>
        <v>29</v>
      </c>
      <c r="D68" s="106">
        <v>60</v>
      </c>
      <c r="E68" s="114" t="s">
        <v>221</v>
      </c>
      <c r="F68" s="115" t="s">
        <v>222</v>
      </c>
      <c r="G68" s="106">
        <v>7933352747</v>
      </c>
      <c r="H68" s="110" t="str">
        <f>VLOOKUP(E68,'Mã Ca Thi'!$C$1:$D$126,2,0)</f>
        <v>7959637748</v>
      </c>
      <c r="I68" s="106" t="s">
        <v>629</v>
      </c>
      <c r="J68" s="111" t="s">
        <v>206</v>
      </c>
      <c r="K68" s="112" t="s">
        <v>717</v>
      </c>
      <c r="L68" s="113"/>
      <c r="M68" s="97" t="s">
        <v>368</v>
      </c>
      <c r="N68" s="97" t="s">
        <v>402</v>
      </c>
      <c r="O68" s="97" t="s">
        <v>474</v>
      </c>
    </row>
    <row r="69" spans="1:15" s="97" customFormat="1" ht="20.45" customHeight="1" x14ac:dyDescent="0.3">
      <c r="A69" s="96">
        <f>SUBTOTAL(103,$E$9:E69)</f>
        <v>61</v>
      </c>
      <c r="B69" s="96">
        <v>2</v>
      </c>
      <c r="C69" s="106">
        <f t="shared" si="0"/>
        <v>30</v>
      </c>
      <c r="D69" s="106">
        <v>61</v>
      </c>
      <c r="E69" s="114" t="s">
        <v>284</v>
      </c>
      <c r="F69" s="115" t="s">
        <v>285</v>
      </c>
      <c r="G69" s="109" t="s">
        <v>286</v>
      </c>
      <c r="H69" s="110" t="str">
        <f>VLOOKUP(E69,'Mã Ca Thi'!$C$1:$D$126,2,0)</f>
        <v>7959637749</v>
      </c>
      <c r="I69" s="109" t="s">
        <v>628</v>
      </c>
      <c r="J69" s="111" t="s">
        <v>14</v>
      </c>
      <c r="K69" s="112" t="s">
        <v>708</v>
      </c>
      <c r="L69" s="113"/>
      <c r="M69" s="97" t="s">
        <v>368</v>
      </c>
      <c r="N69" s="97" t="s">
        <v>402</v>
      </c>
      <c r="O69" s="97" t="s">
        <v>481</v>
      </c>
    </row>
    <row r="70" spans="1:15" s="97" customFormat="1" ht="20.45" customHeight="1" x14ac:dyDescent="0.3">
      <c r="A70" s="96">
        <f>SUBTOTAL(103,$E$9:E70)</f>
        <v>62</v>
      </c>
      <c r="B70" s="96">
        <v>2</v>
      </c>
      <c r="C70" s="106">
        <f t="shared" si="0"/>
        <v>31</v>
      </c>
      <c r="D70" s="106">
        <v>62</v>
      </c>
      <c r="E70" s="114" t="s">
        <v>296</v>
      </c>
      <c r="F70" s="115" t="s">
        <v>297</v>
      </c>
      <c r="G70" s="109" t="s">
        <v>298</v>
      </c>
      <c r="H70" s="110" t="str">
        <f>VLOOKUP(E70,'Mã Ca Thi'!$C$1:$D$126,2,0)</f>
        <v>7959637750</v>
      </c>
      <c r="I70" s="109" t="s">
        <v>627</v>
      </c>
      <c r="J70" s="111" t="s">
        <v>206</v>
      </c>
      <c r="K70" s="112" t="s">
        <v>708</v>
      </c>
      <c r="L70" s="113"/>
      <c r="M70" s="97" t="s">
        <v>368</v>
      </c>
      <c r="N70" s="97" t="s">
        <v>402</v>
      </c>
      <c r="O70" s="97" t="s">
        <v>485</v>
      </c>
    </row>
    <row r="71" spans="1:15" s="97" customFormat="1" ht="20.45" customHeight="1" x14ac:dyDescent="0.3">
      <c r="A71" s="96">
        <f>SUBTOTAL(103,$E$9:E71)</f>
        <v>63</v>
      </c>
      <c r="B71" s="96">
        <v>3</v>
      </c>
      <c r="C71" s="106">
        <f t="shared" si="0"/>
        <v>1</v>
      </c>
      <c r="D71" s="106">
        <v>63</v>
      </c>
      <c r="E71" s="116" t="s">
        <v>334</v>
      </c>
      <c r="F71" s="117" t="s">
        <v>335</v>
      </c>
      <c r="G71" s="128">
        <v>7928398934</v>
      </c>
      <c r="H71" s="110" t="str">
        <f>VLOOKUP(E71,'Mã Ca Thi'!$C$1:$D$126,2,0)</f>
        <v>7959637751</v>
      </c>
      <c r="I71" s="128" t="s">
        <v>626</v>
      </c>
      <c r="J71" s="119" t="s">
        <v>203</v>
      </c>
      <c r="K71" s="112" t="s">
        <v>702</v>
      </c>
      <c r="L71" s="129"/>
      <c r="M71" s="97" t="s">
        <v>369</v>
      </c>
      <c r="N71" s="97" t="s">
        <v>382</v>
      </c>
      <c r="O71" s="97" t="s">
        <v>548</v>
      </c>
    </row>
    <row r="72" spans="1:15" s="97" customFormat="1" ht="20.45" customHeight="1" x14ac:dyDescent="0.3">
      <c r="A72" s="96">
        <f>SUBTOTAL(103,$E$9:E72)</f>
        <v>64</v>
      </c>
      <c r="B72" s="96">
        <v>3</v>
      </c>
      <c r="C72" s="106">
        <f t="shared" si="0"/>
        <v>2</v>
      </c>
      <c r="D72" s="106">
        <v>64</v>
      </c>
      <c r="E72" s="112" t="s">
        <v>37</v>
      </c>
      <c r="F72" s="121" t="s">
        <v>38</v>
      </c>
      <c r="G72" s="109" t="s">
        <v>39</v>
      </c>
      <c r="H72" s="110" t="str">
        <f>VLOOKUP(E72,'Mã Ca Thi'!$C$1:$D$126,2,0)</f>
        <v>7959637752</v>
      </c>
      <c r="I72" s="109" t="s">
        <v>625</v>
      </c>
      <c r="J72" s="111" t="s">
        <v>14</v>
      </c>
      <c r="K72" s="112" t="s">
        <v>703</v>
      </c>
      <c r="L72" s="130"/>
      <c r="M72" s="97" t="s">
        <v>369</v>
      </c>
      <c r="N72" s="97" t="s">
        <v>382</v>
      </c>
      <c r="O72" s="97" t="s">
        <v>501</v>
      </c>
    </row>
    <row r="73" spans="1:15" s="97" customFormat="1" ht="20.45" customHeight="1" x14ac:dyDescent="0.3">
      <c r="A73" s="96">
        <f>SUBTOTAL(103,$E$9:E73)</f>
        <v>65</v>
      </c>
      <c r="B73" s="96">
        <v>3</v>
      </c>
      <c r="C73" s="106">
        <f t="shared" si="0"/>
        <v>3</v>
      </c>
      <c r="D73" s="106">
        <v>65</v>
      </c>
      <c r="E73" s="112" t="s">
        <v>15</v>
      </c>
      <c r="F73" s="121" t="s">
        <v>13</v>
      </c>
      <c r="G73" s="111" t="s">
        <v>141</v>
      </c>
      <c r="H73" s="110" t="str">
        <f>VLOOKUP(E73,'Mã Ca Thi'!$C$1:$D$126,2,0)</f>
        <v>7959637753</v>
      </c>
      <c r="I73" s="111" t="s">
        <v>624</v>
      </c>
      <c r="J73" s="111" t="s">
        <v>14</v>
      </c>
      <c r="K73" s="112" t="s">
        <v>704</v>
      </c>
      <c r="L73" s="113"/>
      <c r="M73" s="97" t="s">
        <v>369</v>
      </c>
      <c r="N73" s="97" t="s">
        <v>382</v>
      </c>
      <c r="O73" s="97" t="s">
        <v>518</v>
      </c>
    </row>
    <row r="74" spans="1:15" s="97" customFormat="1" ht="20.45" customHeight="1" x14ac:dyDescent="0.3">
      <c r="A74" s="96">
        <f>SUBTOTAL(103,$E$9:E74)</f>
        <v>66</v>
      </c>
      <c r="B74" s="96">
        <v>3</v>
      </c>
      <c r="C74" s="106">
        <f t="shared" ref="C74:C133" si="1">IF(B74=B73,C73+1,1)</f>
        <v>4</v>
      </c>
      <c r="D74" s="106">
        <v>66</v>
      </c>
      <c r="E74" s="112" t="s">
        <v>22</v>
      </c>
      <c r="F74" s="121" t="s">
        <v>314</v>
      </c>
      <c r="G74" s="109" t="s">
        <v>147</v>
      </c>
      <c r="H74" s="110" t="str">
        <f>VLOOKUP(E74,'Mã Ca Thi'!$C$1:$D$126,2,0)</f>
        <v>7959637754</v>
      </c>
      <c r="I74" s="109" t="s">
        <v>623</v>
      </c>
      <c r="J74" s="111" t="s">
        <v>17</v>
      </c>
      <c r="K74" s="112" t="s">
        <v>704</v>
      </c>
      <c r="L74" s="113"/>
      <c r="M74" s="97" t="s">
        <v>369</v>
      </c>
      <c r="N74" s="97" t="s">
        <v>382</v>
      </c>
      <c r="O74" s="97" t="s">
        <v>523</v>
      </c>
    </row>
    <row r="75" spans="1:15" s="97" customFormat="1" ht="20.45" customHeight="1" x14ac:dyDescent="0.3">
      <c r="A75" s="96">
        <f>SUBTOTAL(103,$E$9:E75)</f>
        <v>67</v>
      </c>
      <c r="B75" s="96">
        <v>3</v>
      </c>
      <c r="C75" s="106">
        <f t="shared" si="1"/>
        <v>5</v>
      </c>
      <c r="D75" s="106">
        <v>67</v>
      </c>
      <c r="E75" s="112" t="s">
        <v>160</v>
      </c>
      <c r="F75" s="108">
        <v>40299</v>
      </c>
      <c r="G75" s="131">
        <v>7940747753</v>
      </c>
      <c r="H75" s="110" t="str">
        <f>VLOOKUP(E75,'Mã Ca Thi'!$C$1:$D$126,2,0)</f>
        <v>7959637755</v>
      </c>
      <c r="I75" s="131" t="s">
        <v>622</v>
      </c>
      <c r="J75" s="111" t="s">
        <v>159</v>
      </c>
      <c r="K75" s="112" t="s">
        <v>153</v>
      </c>
      <c r="L75" s="113"/>
      <c r="M75" s="97" t="s">
        <v>369</v>
      </c>
      <c r="N75" s="97" t="s">
        <v>391</v>
      </c>
      <c r="O75" s="97" t="s">
        <v>556</v>
      </c>
    </row>
    <row r="76" spans="1:15" s="97" customFormat="1" ht="20.45" customHeight="1" x14ac:dyDescent="0.3">
      <c r="A76" s="96">
        <f>SUBTOTAL(103,$E$9:E76)</f>
        <v>68</v>
      </c>
      <c r="B76" s="96">
        <v>3</v>
      </c>
      <c r="C76" s="106">
        <f t="shared" si="1"/>
        <v>6</v>
      </c>
      <c r="D76" s="106">
        <v>68</v>
      </c>
      <c r="E76" s="114" t="s">
        <v>272</v>
      </c>
      <c r="F76" s="121">
        <v>40425</v>
      </c>
      <c r="G76" s="109" t="s">
        <v>273</v>
      </c>
      <c r="H76" s="110" t="str">
        <f>VLOOKUP(E76,'Mã Ca Thi'!$C$1:$D$126,2,0)</f>
        <v>7959637756</v>
      </c>
      <c r="I76" s="109" t="s">
        <v>621</v>
      </c>
      <c r="J76" s="111" t="s">
        <v>63</v>
      </c>
      <c r="K76" s="112" t="s">
        <v>705</v>
      </c>
      <c r="L76" s="130"/>
      <c r="M76" s="97" t="s">
        <v>369</v>
      </c>
      <c r="N76" s="97" t="s">
        <v>391</v>
      </c>
      <c r="O76" s="97" t="s">
        <v>546</v>
      </c>
    </row>
    <row r="77" spans="1:15" s="97" customFormat="1" ht="20.45" customHeight="1" x14ac:dyDescent="0.3">
      <c r="A77" s="96">
        <f>SUBTOTAL(103,$E$9:E77)</f>
        <v>69</v>
      </c>
      <c r="B77" s="96">
        <v>3</v>
      </c>
      <c r="C77" s="106">
        <f t="shared" si="1"/>
        <v>7</v>
      </c>
      <c r="D77" s="106">
        <v>69</v>
      </c>
      <c r="E77" s="112" t="s">
        <v>34</v>
      </c>
      <c r="F77" s="121" t="s">
        <v>35</v>
      </c>
      <c r="G77" s="109" t="s">
        <v>36</v>
      </c>
      <c r="H77" s="110" t="str">
        <f>VLOOKUP(E77,'Mã Ca Thi'!$C$1:$D$126,2,0)</f>
        <v>7959637757</v>
      </c>
      <c r="I77" s="109" t="s">
        <v>620</v>
      </c>
      <c r="J77" s="111" t="s">
        <v>14</v>
      </c>
      <c r="K77" s="112" t="s">
        <v>703</v>
      </c>
      <c r="L77" s="130"/>
      <c r="M77" s="97" t="s">
        <v>369</v>
      </c>
      <c r="N77" s="97" t="s">
        <v>391</v>
      </c>
      <c r="O77" s="97" t="s">
        <v>500</v>
      </c>
    </row>
    <row r="78" spans="1:15" s="97" customFormat="1" ht="20.45" customHeight="1" x14ac:dyDescent="0.3">
      <c r="A78" s="96">
        <f>SUBTOTAL(103,$E$9:E78)</f>
        <v>70</v>
      </c>
      <c r="B78" s="96">
        <v>3</v>
      </c>
      <c r="C78" s="106">
        <f t="shared" si="1"/>
        <v>8</v>
      </c>
      <c r="D78" s="106">
        <v>70</v>
      </c>
      <c r="E78" s="120" t="s">
        <v>86</v>
      </c>
      <c r="F78" s="117" t="s">
        <v>87</v>
      </c>
      <c r="G78" s="120" t="s">
        <v>366</v>
      </c>
      <c r="H78" s="110" t="str">
        <f>VLOOKUP(E78,'Mã Ca Thi'!$C$1:$D$126,2,0)</f>
        <v>7959637758</v>
      </c>
      <c r="I78" s="120" t="s">
        <v>619</v>
      </c>
      <c r="J78" s="132" t="s">
        <v>48</v>
      </c>
      <c r="K78" s="112" t="s">
        <v>706</v>
      </c>
      <c r="L78" s="113"/>
      <c r="M78" s="97" t="s">
        <v>369</v>
      </c>
      <c r="N78" s="97" t="s">
        <v>424</v>
      </c>
      <c r="O78" s="97" t="s">
        <v>517</v>
      </c>
    </row>
    <row r="79" spans="1:15" s="97" customFormat="1" ht="20.45" customHeight="1" x14ac:dyDescent="0.3">
      <c r="A79" s="96">
        <f>SUBTOTAL(103,$E$9:E79)</f>
        <v>71</v>
      </c>
      <c r="B79" s="96">
        <v>3</v>
      </c>
      <c r="C79" s="106">
        <f t="shared" si="1"/>
        <v>9</v>
      </c>
      <c r="D79" s="106">
        <v>71</v>
      </c>
      <c r="E79" s="114" t="s">
        <v>241</v>
      </c>
      <c r="F79" s="121" t="s">
        <v>242</v>
      </c>
      <c r="G79" s="133">
        <v>7936167899</v>
      </c>
      <c r="H79" s="110" t="str">
        <f>VLOOKUP(E79,'Mã Ca Thi'!$C$1:$D$126,2,0)</f>
        <v>7959637759</v>
      </c>
      <c r="I79" s="133" t="s">
        <v>618</v>
      </c>
      <c r="J79" s="111" t="s">
        <v>14</v>
      </c>
      <c r="K79" s="112" t="s">
        <v>707</v>
      </c>
      <c r="L79" s="109"/>
      <c r="M79" s="97" t="s">
        <v>369</v>
      </c>
      <c r="N79" s="97" t="s">
        <v>430</v>
      </c>
      <c r="O79" s="97" t="s">
        <v>533</v>
      </c>
    </row>
    <row r="80" spans="1:15" s="97" customFormat="1" ht="20.45" customHeight="1" x14ac:dyDescent="0.3">
      <c r="A80" s="96">
        <f>SUBTOTAL(103,$E$9:E80)</f>
        <v>72</v>
      </c>
      <c r="B80" s="96">
        <v>3</v>
      </c>
      <c r="C80" s="106">
        <f t="shared" si="1"/>
        <v>10</v>
      </c>
      <c r="D80" s="106">
        <v>72</v>
      </c>
      <c r="E80" s="112" t="s">
        <v>155</v>
      </c>
      <c r="F80" s="108" t="s">
        <v>156</v>
      </c>
      <c r="G80" s="131">
        <v>7936159025</v>
      </c>
      <c r="H80" s="110" t="str">
        <f>VLOOKUP(E80,'Mã Ca Thi'!$C$1:$D$126,2,0)</f>
        <v>7959637760</v>
      </c>
      <c r="I80" s="131" t="s">
        <v>617</v>
      </c>
      <c r="J80" s="111" t="s">
        <v>157</v>
      </c>
      <c r="K80" s="112" t="s">
        <v>153</v>
      </c>
      <c r="L80" s="113"/>
      <c r="M80" s="97" t="s">
        <v>369</v>
      </c>
      <c r="N80" s="97" t="s">
        <v>375</v>
      </c>
      <c r="O80" s="97" t="s">
        <v>554</v>
      </c>
    </row>
    <row r="81" spans="1:15" s="97" customFormat="1" ht="20.45" customHeight="1" x14ac:dyDescent="0.3">
      <c r="A81" s="96">
        <f>SUBTOTAL(103,$E$9:E81)</f>
        <v>73</v>
      </c>
      <c r="B81" s="96">
        <v>3</v>
      </c>
      <c r="C81" s="106">
        <f t="shared" si="1"/>
        <v>11</v>
      </c>
      <c r="D81" s="106">
        <v>73</v>
      </c>
      <c r="E81" s="112" t="s">
        <v>158</v>
      </c>
      <c r="F81" s="108">
        <v>40361</v>
      </c>
      <c r="G81" s="131">
        <v>7912341168</v>
      </c>
      <c r="H81" s="110" t="str">
        <f>VLOOKUP(E81,'Mã Ca Thi'!$C$1:$D$126,2,0)</f>
        <v>7959637761</v>
      </c>
      <c r="I81" s="131" t="s">
        <v>616</v>
      </c>
      <c r="J81" s="111" t="s">
        <v>159</v>
      </c>
      <c r="K81" s="112" t="s">
        <v>153</v>
      </c>
      <c r="L81" s="113"/>
      <c r="M81" s="97" t="s">
        <v>369</v>
      </c>
      <c r="N81" s="97" t="s">
        <v>436</v>
      </c>
      <c r="O81" s="97" t="s">
        <v>555</v>
      </c>
    </row>
    <row r="82" spans="1:15" s="97" customFormat="1" ht="20.45" customHeight="1" x14ac:dyDescent="0.3">
      <c r="A82" s="96">
        <f>SUBTOTAL(103,$E$9:E82)</f>
        <v>74</v>
      </c>
      <c r="B82" s="96">
        <v>3</v>
      </c>
      <c r="C82" s="106">
        <f t="shared" si="1"/>
        <v>12</v>
      </c>
      <c r="D82" s="106">
        <v>74</v>
      </c>
      <c r="E82" s="116" t="s">
        <v>340</v>
      </c>
      <c r="F82" s="117" t="s">
        <v>341</v>
      </c>
      <c r="G82" s="128">
        <v>7928398683</v>
      </c>
      <c r="H82" s="110" t="str">
        <f>VLOOKUP(E82,'Mã Ca Thi'!$C$1:$D$126,2,0)</f>
        <v>7959637762</v>
      </c>
      <c r="I82" s="128" t="s">
        <v>615</v>
      </c>
      <c r="J82" s="119" t="s">
        <v>203</v>
      </c>
      <c r="K82" s="112" t="s">
        <v>702</v>
      </c>
      <c r="L82" s="129"/>
      <c r="M82" s="97" t="s">
        <v>369</v>
      </c>
      <c r="N82" s="97" t="s">
        <v>434</v>
      </c>
      <c r="O82" s="97" t="s">
        <v>440</v>
      </c>
    </row>
    <row r="83" spans="1:15" s="97" customFormat="1" ht="20.45" customHeight="1" x14ac:dyDescent="0.3">
      <c r="A83" s="96">
        <f>SUBTOTAL(103,$E$9:E83)</f>
        <v>75</v>
      </c>
      <c r="B83" s="96">
        <v>3</v>
      </c>
      <c r="C83" s="106">
        <f t="shared" si="1"/>
        <v>13</v>
      </c>
      <c r="D83" s="106">
        <v>75</v>
      </c>
      <c r="E83" s="114" t="s">
        <v>269</v>
      </c>
      <c r="F83" s="121">
        <v>40445</v>
      </c>
      <c r="G83" s="109" t="s">
        <v>270</v>
      </c>
      <c r="H83" s="110" t="str">
        <f>VLOOKUP(E83,'Mã Ca Thi'!$C$1:$D$126,2,0)</f>
        <v>7959637763</v>
      </c>
      <c r="I83" s="109" t="s">
        <v>614</v>
      </c>
      <c r="J83" s="111" t="s">
        <v>63</v>
      </c>
      <c r="K83" s="112" t="s">
        <v>705</v>
      </c>
      <c r="L83" s="109"/>
      <c r="M83" s="97" t="s">
        <v>369</v>
      </c>
      <c r="N83" s="97" t="s">
        <v>434</v>
      </c>
      <c r="O83" s="97" t="s">
        <v>545</v>
      </c>
    </row>
    <row r="84" spans="1:15" s="97" customFormat="1" ht="20.45" customHeight="1" x14ac:dyDescent="0.3">
      <c r="A84" s="96">
        <f>SUBTOTAL(103,$E$9:E84)</f>
        <v>76</v>
      </c>
      <c r="B84" s="96">
        <v>3</v>
      </c>
      <c r="C84" s="106">
        <f t="shared" si="1"/>
        <v>14</v>
      </c>
      <c r="D84" s="106">
        <v>76</v>
      </c>
      <c r="E84" s="114" t="s">
        <v>231</v>
      </c>
      <c r="F84" s="121" t="s">
        <v>232</v>
      </c>
      <c r="G84" s="133">
        <v>7925073900</v>
      </c>
      <c r="H84" s="110" t="str">
        <f>VLOOKUP(E84,'Mã Ca Thi'!$C$1:$D$126,2,0)</f>
        <v>7959637764</v>
      </c>
      <c r="I84" s="133" t="s">
        <v>613</v>
      </c>
      <c r="J84" s="111" t="s">
        <v>91</v>
      </c>
      <c r="K84" s="112" t="s">
        <v>707</v>
      </c>
      <c r="L84" s="109"/>
      <c r="M84" s="97" t="s">
        <v>369</v>
      </c>
      <c r="N84" s="97" t="s">
        <v>428</v>
      </c>
      <c r="O84" s="97" t="s">
        <v>528</v>
      </c>
    </row>
    <row r="85" spans="1:15" s="97" customFormat="1" ht="20.45" customHeight="1" x14ac:dyDescent="0.3">
      <c r="A85" s="96">
        <f>SUBTOTAL(103,$E$9:E85)</f>
        <v>77</v>
      </c>
      <c r="B85" s="96">
        <v>3</v>
      </c>
      <c r="C85" s="106">
        <f t="shared" si="1"/>
        <v>15</v>
      </c>
      <c r="D85" s="106">
        <v>77</v>
      </c>
      <c r="E85" s="116" t="s">
        <v>344</v>
      </c>
      <c r="F85" s="117" t="s">
        <v>345</v>
      </c>
      <c r="G85" s="128">
        <v>7928398813</v>
      </c>
      <c r="H85" s="110" t="str">
        <f>VLOOKUP(E85,'Mã Ca Thi'!$C$1:$D$126,2,0)</f>
        <v>7959637765</v>
      </c>
      <c r="I85" s="128" t="s">
        <v>612</v>
      </c>
      <c r="J85" s="119" t="s">
        <v>91</v>
      </c>
      <c r="K85" s="112" t="s">
        <v>702</v>
      </c>
      <c r="L85" s="129"/>
      <c r="M85" s="97" t="s">
        <v>369</v>
      </c>
      <c r="N85" s="97" t="s">
        <v>384</v>
      </c>
      <c r="O85" s="97" t="s">
        <v>552</v>
      </c>
    </row>
    <row r="86" spans="1:15" s="97" customFormat="1" ht="20.45" customHeight="1" x14ac:dyDescent="0.3">
      <c r="A86" s="96">
        <f>SUBTOTAL(103,$E$9:E86)</f>
        <v>78</v>
      </c>
      <c r="B86" s="96">
        <v>3</v>
      </c>
      <c r="C86" s="106">
        <f t="shared" si="1"/>
        <v>16</v>
      </c>
      <c r="D86" s="106">
        <v>78</v>
      </c>
      <c r="E86" s="112" t="s">
        <v>16</v>
      </c>
      <c r="F86" s="121" t="s">
        <v>81</v>
      </c>
      <c r="G86" s="109" t="s">
        <v>142</v>
      </c>
      <c r="H86" s="110" t="str">
        <f>VLOOKUP(E86,'Mã Ca Thi'!$C$1:$D$126,2,0)</f>
        <v>7959637766</v>
      </c>
      <c r="I86" s="109" t="s">
        <v>611</v>
      </c>
      <c r="J86" s="111" t="s">
        <v>14</v>
      </c>
      <c r="K86" s="112" t="s">
        <v>704</v>
      </c>
      <c r="L86" s="113"/>
      <c r="M86" s="97" t="s">
        <v>369</v>
      </c>
      <c r="N86" s="97" t="s">
        <v>425</v>
      </c>
      <c r="O86" s="97" t="s">
        <v>519</v>
      </c>
    </row>
    <row r="87" spans="1:15" s="97" customFormat="1" ht="20.45" customHeight="1" x14ac:dyDescent="0.3">
      <c r="A87" s="96">
        <f>SUBTOTAL(103,$E$9:E87)</f>
        <v>79</v>
      </c>
      <c r="B87" s="96">
        <v>3</v>
      </c>
      <c r="C87" s="106">
        <f t="shared" si="1"/>
        <v>17</v>
      </c>
      <c r="D87" s="106">
        <v>79</v>
      </c>
      <c r="E87" s="120" t="s">
        <v>60</v>
      </c>
      <c r="F87" s="117" t="s">
        <v>61</v>
      </c>
      <c r="G87" s="120" t="s">
        <v>357</v>
      </c>
      <c r="H87" s="110" t="str">
        <f>VLOOKUP(E87,'Mã Ca Thi'!$C$1:$D$126,2,0)</f>
        <v>7959637767</v>
      </c>
      <c r="I87" s="120" t="s">
        <v>610</v>
      </c>
      <c r="J87" s="132" t="s">
        <v>63</v>
      </c>
      <c r="K87" s="112" t="s">
        <v>706</v>
      </c>
      <c r="L87" s="113"/>
      <c r="M87" s="97" t="s">
        <v>369</v>
      </c>
      <c r="N87" s="97" t="s">
        <v>379</v>
      </c>
      <c r="O87" s="97" t="s">
        <v>508</v>
      </c>
    </row>
    <row r="88" spans="1:15" s="97" customFormat="1" ht="20.45" customHeight="1" x14ac:dyDescent="0.3">
      <c r="A88" s="96">
        <f>SUBTOTAL(103,$E$9:E88)</f>
        <v>80</v>
      </c>
      <c r="B88" s="96">
        <v>3</v>
      </c>
      <c r="C88" s="106">
        <f t="shared" si="1"/>
        <v>18</v>
      </c>
      <c r="D88" s="106">
        <v>80</v>
      </c>
      <c r="E88" s="112" t="s">
        <v>56</v>
      </c>
      <c r="F88" s="121" t="s">
        <v>57</v>
      </c>
      <c r="G88" s="109" t="s">
        <v>58</v>
      </c>
      <c r="H88" s="110" t="str">
        <f>VLOOKUP(E88,'Mã Ca Thi'!$C$1:$D$126,2,0)</f>
        <v>7959637768</v>
      </c>
      <c r="I88" s="109" t="s">
        <v>609</v>
      </c>
      <c r="J88" s="111" t="s">
        <v>59</v>
      </c>
      <c r="K88" s="112" t="s">
        <v>703</v>
      </c>
      <c r="L88" s="130"/>
      <c r="M88" s="97" t="s">
        <v>369</v>
      </c>
      <c r="N88" s="97" t="s">
        <v>379</v>
      </c>
      <c r="O88" s="97" t="s">
        <v>507</v>
      </c>
    </row>
    <row r="89" spans="1:15" s="97" customFormat="1" ht="20.45" customHeight="1" x14ac:dyDescent="0.3">
      <c r="A89" s="96">
        <f>SUBTOTAL(103,$E$9:E89)</f>
        <v>81</v>
      </c>
      <c r="B89" s="96">
        <v>3</v>
      </c>
      <c r="C89" s="106">
        <f t="shared" si="1"/>
        <v>19</v>
      </c>
      <c r="D89" s="106">
        <v>81</v>
      </c>
      <c r="E89" s="116" t="s">
        <v>338</v>
      </c>
      <c r="F89" s="117" t="s">
        <v>339</v>
      </c>
      <c r="G89" s="128">
        <v>7928398909</v>
      </c>
      <c r="H89" s="110" t="str">
        <f>VLOOKUP(E89,'Mã Ca Thi'!$C$1:$D$126,2,0)</f>
        <v>7959637769</v>
      </c>
      <c r="I89" s="128" t="s">
        <v>608</v>
      </c>
      <c r="J89" s="119" t="s">
        <v>203</v>
      </c>
      <c r="K89" s="112" t="s">
        <v>702</v>
      </c>
      <c r="L89" s="129"/>
      <c r="M89" s="97" t="s">
        <v>369</v>
      </c>
      <c r="N89" s="97" t="s">
        <v>379</v>
      </c>
      <c r="O89" s="97" t="s">
        <v>550</v>
      </c>
    </row>
    <row r="90" spans="1:15" s="97" customFormat="1" ht="20.45" customHeight="1" x14ac:dyDescent="0.3">
      <c r="A90" s="96">
        <f>SUBTOTAL(103,$E$9:E90)</f>
        <v>82</v>
      </c>
      <c r="B90" s="96">
        <v>3</v>
      </c>
      <c r="C90" s="106">
        <f t="shared" si="1"/>
        <v>20</v>
      </c>
      <c r="D90" s="106">
        <v>82</v>
      </c>
      <c r="E90" s="120" t="s">
        <v>64</v>
      </c>
      <c r="F90" s="117" t="s">
        <v>65</v>
      </c>
      <c r="G90" s="120" t="s">
        <v>358</v>
      </c>
      <c r="H90" s="110" t="str">
        <f>VLOOKUP(E90,'Mã Ca Thi'!$C$1:$D$126,2,0)</f>
        <v>7959637770</v>
      </c>
      <c r="I90" s="120" t="s">
        <v>607</v>
      </c>
      <c r="J90" s="132" t="s">
        <v>63</v>
      </c>
      <c r="K90" s="112" t="s">
        <v>706</v>
      </c>
      <c r="L90" s="113"/>
      <c r="M90" s="97" t="s">
        <v>369</v>
      </c>
      <c r="N90" s="97" t="s">
        <v>418</v>
      </c>
      <c r="O90" s="97" t="s">
        <v>509</v>
      </c>
    </row>
    <row r="91" spans="1:15" s="97" customFormat="1" ht="20.45" customHeight="1" x14ac:dyDescent="0.3">
      <c r="A91" s="96">
        <f>SUBTOTAL(103,$E$9:E91)</f>
        <v>83</v>
      </c>
      <c r="B91" s="96">
        <v>3</v>
      </c>
      <c r="C91" s="106">
        <f t="shared" si="1"/>
        <v>21</v>
      </c>
      <c r="D91" s="106">
        <v>83</v>
      </c>
      <c r="E91" s="112" t="s">
        <v>29</v>
      </c>
      <c r="F91" s="121" t="s">
        <v>30</v>
      </c>
      <c r="G91" s="109" t="s">
        <v>31</v>
      </c>
      <c r="H91" s="110" t="str">
        <f>VLOOKUP(E91,'Mã Ca Thi'!$C$1:$D$126,2,0)</f>
        <v>7959637771</v>
      </c>
      <c r="I91" s="109" t="s">
        <v>606</v>
      </c>
      <c r="J91" s="111" t="s">
        <v>32</v>
      </c>
      <c r="K91" s="112" t="s">
        <v>703</v>
      </c>
      <c r="L91" s="130"/>
      <c r="M91" s="97" t="s">
        <v>369</v>
      </c>
      <c r="N91" s="97" t="s">
        <v>418</v>
      </c>
      <c r="O91" s="97" t="s">
        <v>499</v>
      </c>
    </row>
    <row r="92" spans="1:15" s="97" customFormat="1" ht="20.45" customHeight="1" x14ac:dyDescent="0.3">
      <c r="A92" s="96">
        <f>SUBTOTAL(103,$E$9:E92)</f>
        <v>84</v>
      </c>
      <c r="B92" s="96">
        <v>3</v>
      </c>
      <c r="C92" s="106">
        <f t="shared" si="1"/>
        <v>22</v>
      </c>
      <c r="D92" s="106">
        <v>84</v>
      </c>
      <c r="E92" s="114" t="s">
        <v>265</v>
      </c>
      <c r="F92" s="121">
        <v>40289</v>
      </c>
      <c r="G92" s="109" t="s">
        <v>266</v>
      </c>
      <c r="H92" s="110" t="str">
        <f>VLOOKUP(E92,'Mã Ca Thi'!$C$1:$D$126,2,0)</f>
        <v>7959637772</v>
      </c>
      <c r="I92" s="109" t="s">
        <v>605</v>
      </c>
      <c r="J92" s="111" t="s">
        <v>63</v>
      </c>
      <c r="K92" s="112" t="s">
        <v>705</v>
      </c>
      <c r="L92" s="130"/>
      <c r="M92" s="97" t="s">
        <v>369</v>
      </c>
      <c r="N92" s="97" t="s">
        <v>418</v>
      </c>
      <c r="O92" s="97" t="s">
        <v>543</v>
      </c>
    </row>
    <row r="93" spans="1:15" s="97" customFormat="1" ht="20.45" customHeight="1" x14ac:dyDescent="0.3">
      <c r="A93" s="96">
        <f>SUBTOTAL(103,$E$9:E93)</f>
        <v>85</v>
      </c>
      <c r="B93" s="96">
        <v>3</v>
      </c>
      <c r="C93" s="106">
        <f t="shared" si="1"/>
        <v>23</v>
      </c>
      <c r="D93" s="106">
        <v>85</v>
      </c>
      <c r="E93" s="112" t="s">
        <v>23</v>
      </c>
      <c r="F93" s="121" t="s">
        <v>24</v>
      </c>
      <c r="G93" s="109" t="s">
        <v>148</v>
      </c>
      <c r="H93" s="110" t="str">
        <f>VLOOKUP(E93,'Mã Ca Thi'!$C$1:$D$126,2,0)</f>
        <v>7959637773</v>
      </c>
      <c r="I93" s="109" t="s">
        <v>604</v>
      </c>
      <c r="J93" s="111" t="s">
        <v>17</v>
      </c>
      <c r="K93" s="112" t="s">
        <v>704</v>
      </c>
      <c r="L93" s="113"/>
      <c r="M93" s="97" t="s">
        <v>369</v>
      </c>
      <c r="N93" s="97" t="s">
        <v>420</v>
      </c>
      <c r="O93" s="97" t="s">
        <v>524</v>
      </c>
    </row>
    <row r="94" spans="1:15" s="97" customFormat="1" ht="20.45" customHeight="1" x14ac:dyDescent="0.3">
      <c r="A94" s="96">
        <f>SUBTOTAL(103,$E$9:E94)</f>
        <v>86</v>
      </c>
      <c r="B94" s="96">
        <v>3</v>
      </c>
      <c r="C94" s="106">
        <f t="shared" si="1"/>
        <v>24</v>
      </c>
      <c r="D94" s="106">
        <v>86</v>
      </c>
      <c r="E94" s="112" t="s">
        <v>46</v>
      </c>
      <c r="F94" s="121" t="s">
        <v>47</v>
      </c>
      <c r="G94" s="106"/>
      <c r="H94" s="110" t="str">
        <f>VLOOKUP(E94,'Mã Ca Thi'!$C$1:$D$126,2,0)</f>
        <v>7959637774</v>
      </c>
      <c r="I94" s="106" t="s">
        <v>603</v>
      </c>
      <c r="J94" s="111" t="s">
        <v>48</v>
      </c>
      <c r="K94" s="112" t="s">
        <v>703</v>
      </c>
      <c r="L94" s="114"/>
      <c r="M94" s="97" t="s">
        <v>369</v>
      </c>
      <c r="N94" s="97" t="s">
        <v>420</v>
      </c>
      <c r="O94" s="97" t="s">
        <v>504</v>
      </c>
    </row>
    <row r="95" spans="1:15" s="97" customFormat="1" ht="20.45" customHeight="1" x14ac:dyDescent="0.3">
      <c r="A95" s="96">
        <f>SUBTOTAL(103,$E$9:E95)</f>
        <v>87</v>
      </c>
      <c r="B95" s="96">
        <v>3</v>
      </c>
      <c r="C95" s="106">
        <f t="shared" si="1"/>
        <v>25</v>
      </c>
      <c r="D95" s="106">
        <v>87</v>
      </c>
      <c r="E95" s="116" t="s">
        <v>342</v>
      </c>
      <c r="F95" s="117" t="s">
        <v>343</v>
      </c>
      <c r="G95" s="128">
        <v>7928399001</v>
      </c>
      <c r="H95" s="110" t="str">
        <f>VLOOKUP(E95,'Mã Ca Thi'!$C$1:$D$126,2,0)</f>
        <v>7959637775</v>
      </c>
      <c r="I95" s="128" t="s">
        <v>602</v>
      </c>
      <c r="J95" s="119" t="s">
        <v>91</v>
      </c>
      <c r="K95" s="112" t="s">
        <v>702</v>
      </c>
      <c r="L95" s="129"/>
      <c r="M95" s="97" t="s">
        <v>369</v>
      </c>
      <c r="N95" s="97" t="s">
        <v>420</v>
      </c>
      <c r="O95" s="97" t="s">
        <v>551</v>
      </c>
    </row>
    <row r="96" spans="1:15" s="97" customFormat="1" ht="20.45" customHeight="1" x14ac:dyDescent="0.3">
      <c r="A96" s="96">
        <f>SUBTOTAL(103,$E$9:E96)</f>
        <v>88</v>
      </c>
      <c r="B96" s="96">
        <v>3</v>
      </c>
      <c r="C96" s="106">
        <f t="shared" si="1"/>
        <v>26</v>
      </c>
      <c r="D96" s="106">
        <v>88</v>
      </c>
      <c r="E96" s="112" t="s">
        <v>161</v>
      </c>
      <c r="F96" s="108">
        <v>40460</v>
      </c>
      <c r="G96" s="131">
        <v>7936158961</v>
      </c>
      <c r="H96" s="110" t="str">
        <f>VLOOKUP(E96,'Mã Ca Thi'!$C$1:$D$126,2,0)</f>
        <v>7959637776</v>
      </c>
      <c r="I96" s="131" t="s">
        <v>601</v>
      </c>
      <c r="J96" s="111" t="s">
        <v>159</v>
      </c>
      <c r="K96" s="112" t="s">
        <v>153</v>
      </c>
      <c r="L96" s="113"/>
      <c r="M96" s="97" t="s">
        <v>369</v>
      </c>
      <c r="N96" s="97" t="s">
        <v>437</v>
      </c>
      <c r="O96" s="97" t="s">
        <v>557</v>
      </c>
    </row>
    <row r="97" spans="1:15" s="97" customFormat="1" ht="20.45" customHeight="1" x14ac:dyDescent="0.3">
      <c r="A97" s="96">
        <f>SUBTOTAL(103,$E$9:E97)</f>
        <v>89</v>
      </c>
      <c r="B97" s="96">
        <v>3</v>
      </c>
      <c r="C97" s="106">
        <f t="shared" si="1"/>
        <v>27</v>
      </c>
      <c r="D97" s="106">
        <v>89</v>
      </c>
      <c r="E97" s="112" t="s">
        <v>25</v>
      </c>
      <c r="F97" s="121" t="s">
        <v>26</v>
      </c>
      <c r="G97" s="109" t="s">
        <v>149</v>
      </c>
      <c r="H97" s="110" t="str">
        <f>VLOOKUP(E97,'Mã Ca Thi'!$C$1:$D$126,2,0)</f>
        <v>7959637777</v>
      </c>
      <c r="I97" s="109" t="s">
        <v>600</v>
      </c>
      <c r="J97" s="111" t="s">
        <v>17</v>
      </c>
      <c r="K97" s="112" t="s">
        <v>704</v>
      </c>
      <c r="L97" s="113"/>
      <c r="M97" s="97" t="s">
        <v>369</v>
      </c>
      <c r="N97" s="97" t="s">
        <v>406</v>
      </c>
      <c r="O97" s="97" t="s">
        <v>525</v>
      </c>
    </row>
    <row r="98" spans="1:15" s="97" customFormat="1" ht="20.45" customHeight="1" x14ac:dyDescent="0.3">
      <c r="A98" s="96">
        <f>SUBTOTAL(103,$E$9:E98)</f>
        <v>90</v>
      </c>
      <c r="B98" s="96">
        <v>3</v>
      </c>
      <c r="C98" s="106">
        <f t="shared" si="1"/>
        <v>28</v>
      </c>
      <c r="D98" s="106">
        <v>90</v>
      </c>
      <c r="E98" s="112" t="s">
        <v>27</v>
      </c>
      <c r="F98" s="121" t="s">
        <v>28</v>
      </c>
      <c r="G98" s="109" t="s">
        <v>150</v>
      </c>
      <c r="H98" s="110" t="str">
        <f>VLOOKUP(E98,'Mã Ca Thi'!$C$1:$D$126,2,0)</f>
        <v>7959637778</v>
      </c>
      <c r="I98" s="109" t="s">
        <v>599</v>
      </c>
      <c r="J98" s="111" t="s">
        <v>18</v>
      </c>
      <c r="K98" s="112" t="s">
        <v>704</v>
      </c>
      <c r="L98" s="113"/>
      <c r="M98" s="97" t="s">
        <v>369</v>
      </c>
      <c r="N98" s="97" t="s">
        <v>378</v>
      </c>
      <c r="O98" s="97" t="s">
        <v>526</v>
      </c>
    </row>
    <row r="99" spans="1:15" s="97" customFormat="1" ht="20.45" customHeight="1" x14ac:dyDescent="0.3">
      <c r="A99" s="96">
        <f>SUBTOTAL(103,$E$9:E99)</f>
        <v>91</v>
      </c>
      <c r="B99" s="96">
        <v>3</v>
      </c>
      <c r="C99" s="106">
        <f t="shared" si="1"/>
        <v>29</v>
      </c>
      <c r="D99" s="106">
        <v>91</v>
      </c>
      <c r="E99" s="112" t="s">
        <v>40</v>
      </c>
      <c r="F99" s="121" t="s">
        <v>41</v>
      </c>
      <c r="G99" s="109" t="s">
        <v>42</v>
      </c>
      <c r="H99" s="110" t="str">
        <f>VLOOKUP(E99,'Mã Ca Thi'!$C$1:$D$126,2,0)</f>
        <v>7959637779</v>
      </c>
      <c r="I99" s="109" t="s">
        <v>598</v>
      </c>
      <c r="J99" s="111" t="s">
        <v>14</v>
      </c>
      <c r="K99" s="112" t="s">
        <v>703</v>
      </c>
      <c r="L99" s="130"/>
      <c r="M99" s="97" t="s">
        <v>369</v>
      </c>
      <c r="N99" s="97" t="s">
        <v>378</v>
      </c>
      <c r="O99" s="97" t="s">
        <v>502</v>
      </c>
    </row>
    <row r="100" spans="1:15" s="97" customFormat="1" ht="20.45" customHeight="1" x14ac:dyDescent="0.3">
      <c r="A100" s="96">
        <f>SUBTOTAL(103,$E$9:E100)</f>
        <v>92</v>
      </c>
      <c r="B100" s="96">
        <v>3</v>
      </c>
      <c r="C100" s="106">
        <f t="shared" si="1"/>
        <v>30</v>
      </c>
      <c r="D100" s="106">
        <v>92</v>
      </c>
      <c r="E100" s="114" t="s">
        <v>255</v>
      </c>
      <c r="F100" s="121">
        <v>40780</v>
      </c>
      <c r="G100" s="109" t="s">
        <v>256</v>
      </c>
      <c r="H100" s="110" t="str">
        <f>VLOOKUP(E100,'Mã Ca Thi'!$C$1:$D$126,2,0)</f>
        <v>7959637780</v>
      </c>
      <c r="I100" s="109" t="s">
        <v>597</v>
      </c>
      <c r="J100" s="111" t="s">
        <v>203</v>
      </c>
      <c r="K100" s="112" t="s">
        <v>705</v>
      </c>
      <c r="L100" s="130"/>
      <c r="M100" s="97" t="s">
        <v>369</v>
      </c>
      <c r="N100" s="97" t="s">
        <v>432</v>
      </c>
      <c r="O100" s="97" t="s">
        <v>538</v>
      </c>
    </row>
    <row r="101" spans="1:15" s="97" customFormat="1" ht="20.45" customHeight="1" x14ac:dyDescent="0.3">
      <c r="A101" s="96">
        <f>SUBTOTAL(103,$E$9:E101)</f>
        <v>93</v>
      </c>
      <c r="B101" s="96">
        <v>3</v>
      </c>
      <c r="C101" s="106">
        <f t="shared" si="1"/>
        <v>31</v>
      </c>
      <c r="D101" s="106">
        <v>93</v>
      </c>
      <c r="E101" s="120" t="s">
        <v>74</v>
      </c>
      <c r="F101" s="117" t="s">
        <v>75</v>
      </c>
      <c r="G101" s="120" t="s">
        <v>363</v>
      </c>
      <c r="H101" s="110" t="str">
        <f>VLOOKUP(E101,'Mã Ca Thi'!$C$1:$D$126,2,0)</f>
        <v>7959637781</v>
      </c>
      <c r="I101" s="120" t="s">
        <v>596</v>
      </c>
      <c r="J101" s="132" t="s">
        <v>14</v>
      </c>
      <c r="K101" s="112" t="s">
        <v>706</v>
      </c>
      <c r="L101" s="113"/>
      <c r="M101" s="97" t="s">
        <v>369</v>
      </c>
      <c r="N101" s="97" t="s">
        <v>417</v>
      </c>
      <c r="O101" s="97" t="s">
        <v>513</v>
      </c>
    </row>
    <row r="102" spans="1:15" s="97" customFormat="1" ht="20.45" customHeight="1" x14ac:dyDescent="0.3">
      <c r="A102" s="96">
        <f>SUBTOTAL(103,$E$9:E102)</f>
        <v>94</v>
      </c>
      <c r="B102" s="96">
        <v>4</v>
      </c>
      <c r="C102" s="106">
        <f t="shared" si="1"/>
        <v>1</v>
      </c>
      <c r="D102" s="106">
        <v>94</v>
      </c>
      <c r="E102" s="120" t="s">
        <v>67</v>
      </c>
      <c r="F102" s="117" t="s">
        <v>57</v>
      </c>
      <c r="G102" s="120" t="s">
        <v>359</v>
      </c>
      <c r="H102" s="110" t="str">
        <f>VLOOKUP(E102,'Mã Ca Thi'!$C$1:$D$126,2,0)</f>
        <v>7959637782</v>
      </c>
      <c r="I102" s="120" t="s">
        <v>595</v>
      </c>
      <c r="J102" s="132" t="s">
        <v>63</v>
      </c>
      <c r="K102" s="112" t="s">
        <v>706</v>
      </c>
      <c r="L102" s="113"/>
      <c r="M102" s="97" t="s">
        <v>369</v>
      </c>
      <c r="N102" s="97" t="s">
        <v>417</v>
      </c>
      <c r="O102" s="97" t="s">
        <v>510</v>
      </c>
    </row>
    <row r="103" spans="1:15" s="97" customFormat="1" ht="20.45" customHeight="1" x14ac:dyDescent="0.3">
      <c r="A103" s="96">
        <f>SUBTOTAL(103,$E$9:E103)</f>
        <v>95</v>
      </c>
      <c r="B103" s="96">
        <v>4</v>
      </c>
      <c r="C103" s="106">
        <f t="shared" si="1"/>
        <v>2</v>
      </c>
      <c r="D103" s="106">
        <v>95</v>
      </c>
      <c r="E103" s="112" t="s">
        <v>154</v>
      </c>
      <c r="F103" s="108">
        <v>40250</v>
      </c>
      <c r="G103" s="131">
        <v>7936158993</v>
      </c>
      <c r="H103" s="110" t="str">
        <f>VLOOKUP(E103,'Mã Ca Thi'!$C$1:$D$126,2,0)</f>
        <v>7959637783</v>
      </c>
      <c r="I103" s="131" t="s">
        <v>594</v>
      </c>
      <c r="J103" s="111" t="s">
        <v>152</v>
      </c>
      <c r="K103" s="112" t="s">
        <v>153</v>
      </c>
      <c r="L103" s="113"/>
      <c r="M103" s="97" t="s">
        <v>369</v>
      </c>
      <c r="N103" s="97" t="s">
        <v>435</v>
      </c>
      <c r="O103" s="97" t="s">
        <v>439</v>
      </c>
    </row>
    <row r="104" spans="1:15" s="97" customFormat="1" ht="20.45" customHeight="1" x14ac:dyDescent="0.3">
      <c r="A104" s="96">
        <f>SUBTOTAL(103,$E$9:E104)</f>
        <v>96</v>
      </c>
      <c r="B104" s="96">
        <v>4</v>
      </c>
      <c r="C104" s="106">
        <f t="shared" si="1"/>
        <v>3</v>
      </c>
      <c r="D104" s="106">
        <v>96</v>
      </c>
      <c r="E104" s="114" t="s">
        <v>252</v>
      </c>
      <c r="F104" s="121">
        <v>40638</v>
      </c>
      <c r="G104" s="109" t="s">
        <v>253</v>
      </c>
      <c r="H104" s="110" t="str">
        <f>VLOOKUP(E104,'Mã Ca Thi'!$C$1:$D$126,2,0)</f>
        <v>7959637784</v>
      </c>
      <c r="I104" s="109" t="s">
        <v>593</v>
      </c>
      <c r="J104" s="111" t="s">
        <v>203</v>
      </c>
      <c r="K104" s="112" t="s">
        <v>705</v>
      </c>
      <c r="L104" s="130"/>
      <c r="M104" s="97" t="s">
        <v>369</v>
      </c>
      <c r="N104" s="97" t="s">
        <v>411</v>
      </c>
      <c r="O104" s="97" t="s">
        <v>537</v>
      </c>
    </row>
    <row r="105" spans="1:15" s="97" customFormat="1" ht="20.45" customHeight="1" x14ac:dyDescent="0.3">
      <c r="A105" s="96">
        <f>SUBTOTAL(103,$E$9:E105)</f>
        <v>97</v>
      </c>
      <c r="B105" s="96">
        <v>4</v>
      </c>
      <c r="C105" s="106">
        <f t="shared" si="1"/>
        <v>4</v>
      </c>
      <c r="D105" s="106">
        <v>97</v>
      </c>
      <c r="E105" s="114" t="s">
        <v>237</v>
      </c>
      <c r="F105" s="121" t="s">
        <v>238</v>
      </c>
      <c r="G105" s="133">
        <v>7936167663</v>
      </c>
      <c r="H105" s="110" t="str">
        <f>VLOOKUP(E105,'Mã Ca Thi'!$C$1:$D$126,2,0)</f>
        <v>7959637785</v>
      </c>
      <c r="I105" s="133" t="s">
        <v>592</v>
      </c>
      <c r="J105" s="111" t="s">
        <v>14</v>
      </c>
      <c r="K105" s="112" t="s">
        <v>707</v>
      </c>
      <c r="L105" s="109"/>
      <c r="M105" s="97" t="s">
        <v>369</v>
      </c>
      <c r="N105" s="97" t="s">
        <v>411</v>
      </c>
      <c r="O105" s="97" t="s">
        <v>531</v>
      </c>
    </row>
    <row r="106" spans="1:15" s="97" customFormat="1" ht="20.45" customHeight="1" x14ac:dyDescent="0.3">
      <c r="A106" s="96">
        <f>SUBTOTAL(103,$E$9:E106)</f>
        <v>98</v>
      </c>
      <c r="B106" s="96">
        <v>4</v>
      </c>
      <c r="C106" s="106">
        <f t="shared" si="1"/>
        <v>5</v>
      </c>
      <c r="D106" s="106">
        <v>98</v>
      </c>
      <c r="E106" s="112" t="s">
        <v>50</v>
      </c>
      <c r="F106" s="121" t="s">
        <v>51</v>
      </c>
      <c r="G106" s="109" t="s">
        <v>52</v>
      </c>
      <c r="H106" s="110" t="str">
        <f>VLOOKUP(E106,'Mã Ca Thi'!$C$1:$D$126,2,0)</f>
        <v>7959637786</v>
      </c>
      <c r="I106" s="109" t="s">
        <v>591</v>
      </c>
      <c r="J106" s="111" t="s">
        <v>48</v>
      </c>
      <c r="K106" s="112" t="s">
        <v>703</v>
      </c>
      <c r="L106" s="130"/>
      <c r="M106" s="97" t="s">
        <v>369</v>
      </c>
      <c r="N106" s="97" t="s">
        <v>411</v>
      </c>
      <c r="O106" s="97" t="s">
        <v>505</v>
      </c>
    </row>
    <row r="107" spans="1:15" s="97" customFormat="1" ht="20.45" customHeight="1" x14ac:dyDescent="0.3">
      <c r="A107" s="96">
        <f>SUBTOTAL(103,$E$9:E107)</f>
        <v>99</v>
      </c>
      <c r="B107" s="96">
        <v>4</v>
      </c>
      <c r="C107" s="106">
        <f t="shared" si="1"/>
        <v>6</v>
      </c>
      <c r="D107" s="106">
        <v>99</v>
      </c>
      <c r="E107" s="114" t="s">
        <v>233</v>
      </c>
      <c r="F107" s="121" t="s">
        <v>234</v>
      </c>
      <c r="G107" s="133">
        <v>7925074402</v>
      </c>
      <c r="H107" s="110" t="str">
        <f>VLOOKUP(E107,'Mã Ca Thi'!$C$1:$D$126,2,0)</f>
        <v>7959637787</v>
      </c>
      <c r="I107" s="133" t="s">
        <v>590</v>
      </c>
      <c r="J107" s="111" t="s">
        <v>63</v>
      </c>
      <c r="K107" s="112" t="s">
        <v>707</v>
      </c>
      <c r="L107" s="109"/>
      <c r="M107" s="97" t="s">
        <v>369</v>
      </c>
      <c r="N107" s="97" t="s">
        <v>426</v>
      </c>
      <c r="O107" s="97" t="s">
        <v>529</v>
      </c>
    </row>
    <row r="108" spans="1:15" s="97" customFormat="1" ht="20.45" customHeight="1" x14ac:dyDescent="0.3">
      <c r="A108" s="96">
        <f>SUBTOTAL(103,$E$9:E108)</f>
        <v>100</v>
      </c>
      <c r="B108" s="96">
        <v>4</v>
      </c>
      <c r="C108" s="106">
        <f t="shared" si="1"/>
        <v>7</v>
      </c>
      <c r="D108" s="106">
        <v>100</v>
      </c>
      <c r="E108" s="112" t="s">
        <v>151</v>
      </c>
      <c r="F108" s="108">
        <v>40201</v>
      </c>
      <c r="G108" s="131">
        <v>7919006625</v>
      </c>
      <c r="H108" s="110" t="str">
        <f>VLOOKUP(E108,'Mã Ca Thi'!$C$1:$D$126,2,0)</f>
        <v>7959637788</v>
      </c>
      <c r="I108" s="131" t="s">
        <v>589</v>
      </c>
      <c r="J108" s="111" t="s">
        <v>152</v>
      </c>
      <c r="K108" s="112" t="s">
        <v>153</v>
      </c>
      <c r="L108" s="113"/>
      <c r="M108" s="97" t="s">
        <v>369</v>
      </c>
      <c r="N108" s="97" t="s">
        <v>426</v>
      </c>
      <c r="O108" s="97" t="s">
        <v>553</v>
      </c>
    </row>
    <row r="109" spans="1:15" s="97" customFormat="1" ht="20.45" customHeight="1" x14ac:dyDescent="0.3">
      <c r="A109" s="96">
        <f>SUBTOTAL(103,$E$9:E109)</f>
        <v>101</v>
      </c>
      <c r="B109" s="96">
        <v>4</v>
      </c>
      <c r="C109" s="106">
        <f t="shared" si="1"/>
        <v>8</v>
      </c>
      <c r="D109" s="106">
        <v>101</v>
      </c>
      <c r="E109" s="112" t="s">
        <v>143</v>
      </c>
      <c r="F109" s="121" t="s">
        <v>312</v>
      </c>
      <c r="G109" s="109" t="s">
        <v>144</v>
      </c>
      <c r="H109" s="110" t="str">
        <f>VLOOKUP(E109,'Mã Ca Thi'!$C$1:$D$126,2,0)</f>
        <v>7959637789</v>
      </c>
      <c r="I109" s="109" t="s">
        <v>588</v>
      </c>
      <c r="J109" s="111" t="s">
        <v>14</v>
      </c>
      <c r="K109" s="112" t="s">
        <v>704</v>
      </c>
      <c r="L109" s="113"/>
      <c r="M109" s="97" t="s">
        <v>369</v>
      </c>
      <c r="N109" s="97" t="s">
        <v>426</v>
      </c>
      <c r="O109" s="97" t="s">
        <v>520</v>
      </c>
    </row>
    <row r="110" spans="1:15" s="97" customFormat="1" ht="20.45" customHeight="1" x14ac:dyDescent="0.3">
      <c r="A110" s="96">
        <f>SUBTOTAL(103,$E$9:E110)</f>
        <v>102</v>
      </c>
      <c r="B110" s="96">
        <v>4</v>
      </c>
      <c r="C110" s="106">
        <f t="shared" si="1"/>
        <v>9</v>
      </c>
      <c r="D110" s="106">
        <v>102</v>
      </c>
      <c r="E110" s="114" t="s">
        <v>245</v>
      </c>
      <c r="F110" s="121" t="s">
        <v>246</v>
      </c>
      <c r="G110" s="133">
        <v>7936167686</v>
      </c>
      <c r="H110" s="110" t="str">
        <f>VLOOKUP(E110,'Mã Ca Thi'!$C$1:$D$126,2,0)</f>
        <v>7959637790</v>
      </c>
      <c r="I110" s="133" t="s">
        <v>587</v>
      </c>
      <c r="J110" s="111" t="s">
        <v>14</v>
      </c>
      <c r="K110" s="112" t="s">
        <v>707</v>
      </c>
      <c r="L110" s="109"/>
      <c r="M110" s="97" t="s">
        <v>369</v>
      </c>
      <c r="N110" s="97" t="s">
        <v>372</v>
      </c>
      <c r="O110" s="97" t="s">
        <v>535</v>
      </c>
    </row>
    <row r="111" spans="1:15" s="97" customFormat="1" ht="20.45" customHeight="1" x14ac:dyDescent="0.3">
      <c r="A111" s="96">
        <f>SUBTOTAL(103,$E$9:E111)</f>
        <v>103</v>
      </c>
      <c r="B111" s="96">
        <v>4</v>
      </c>
      <c r="C111" s="106">
        <f t="shared" si="1"/>
        <v>10</v>
      </c>
      <c r="D111" s="106">
        <v>103</v>
      </c>
      <c r="E111" s="114" t="s">
        <v>261</v>
      </c>
      <c r="F111" s="121">
        <v>40397</v>
      </c>
      <c r="G111" s="109" t="s">
        <v>262</v>
      </c>
      <c r="H111" s="110" t="str">
        <f>VLOOKUP(E111,'Mã Ca Thi'!$C$1:$D$126,2,0)</f>
        <v>7959637791</v>
      </c>
      <c r="I111" s="109" t="s">
        <v>586</v>
      </c>
      <c r="J111" s="111" t="s">
        <v>63</v>
      </c>
      <c r="K111" s="112" t="s">
        <v>705</v>
      </c>
      <c r="L111" s="130"/>
      <c r="M111" s="97" t="s">
        <v>369</v>
      </c>
      <c r="N111" s="97" t="s">
        <v>372</v>
      </c>
      <c r="O111" s="97" t="s">
        <v>541</v>
      </c>
    </row>
    <row r="112" spans="1:15" s="97" customFormat="1" ht="20.45" customHeight="1" x14ac:dyDescent="0.3">
      <c r="A112" s="96">
        <f>SUBTOTAL(103,$E$9:E112)</f>
        <v>104</v>
      </c>
      <c r="B112" s="96">
        <v>4</v>
      </c>
      <c r="C112" s="106">
        <f t="shared" si="1"/>
        <v>11</v>
      </c>
      <c r="D112" s="106">
        <v>104</v>
      </c>
      <c r="E112" s="114" t="s">
        <v>243</v>
      </c>
      <c r="F112" s="121" t="s">
        <v>244</v>
      </c>
      <c r="G112" s="133">
        <v>7925074495</v>
      </c>
      <c r="H112" s="110" t="str">
        <f>VLOOKUP(E112,'Mã Ca Thi'!$C$1:$D$126,2,0)</f>
        <v>7959637792</v>
      </c>
      <c r="I112" s="133" t="s">
        <v>585</v>
      </c>
      <c r="J112" s="111" t="s">
        <v>63</v>
      </c>
      <c r="K112" s="112" t="s">
        <v>707</v>
      </c>
      <c r="L112" s="109"/>
      <c r="M112" s="97" t="s">
        <v>369</v>
      </c>
      <c r="N112" s="97" t="s">
        <v>431</v>
      </c>
      <c r="O112" s="97" t="s">
        <v>534</v>
      </c>
    </row>
    <row r="113" spans="1:15" s="97" customFormat="1" ht="20.45" customHeight="1" x14ac:dyDescent="0.3">
      <c r="A113" s="96">
        <f>SUBTOTAL(103,$E$9:E113)</f>
        <v>105</v>
      </c>
      <c r="B113" s="96">
        <v>4</v>
      </c>
      <c r="C113" s="106">
        <f t="shared" si="1"/>
        <v>12</v>
      </c>
      <c r="D113" s="106">
        <v>105</v>
      </c>
      <c r="E113" s="114" t="s">
        <v>263</v>
      </c>
      <c r="F113" s="121">
        <v>40196</v>
      </c>
      <c r="G113" s="109" t="s">
        <v>264</v>
      </c>
      <c r="H113" s="110" t="str">
        <f>VLOOKUP(E113,'Mã Ca Thi'!$C$1:$D$126,2,0)</f>
        <v>7959637793</v>
      </c>
      <c r="I113" s="109" t="s">
        <v>584</v>
      </c>
      <c r="J113" s="111" t="s">
        <v>63</v>
      </c>
      <c r="K113" s="112" t="s">
        <v>705</v>
      </c>
      <c r="L113" s="130"/>
      <c r="M113" s="97" t="s">
        <v>369</v>
      </c>
      <c r="N113" s="97" t="s">
        <v>433</v>
      </c>
      <c r="O113" s="97" t="s">
        <v>542</v>
      </c>
    </row>
    <row r="114" spans="1:15" s="97" customFormat="1" ht="20.45" customHeight="1" x14ac:dyDescent="0.3">
      <c r="A114" s="96">
        <f>SUBTOTAL(103,$E$9:E114)</f>
        <v>106</v>
      </c>
      <c r="B114" s="96">
        <v>4</v>
      </c>
      <c r="C114" s="106">
        <f t="shared" si="1"/>
        <v>13</v>
      </c>
      <c r="D114" s="106">
        <v>106</v>
      </c>
      <c r="E114" s="112" t="s">
        <v>20</v>
      </c>
      <c r="F114" s="121" t="s">
        <v>21</v>
      </c>
      <c r="G114" s="109" t="s">
        <v>146</v>
      </c>
      <c r="H114" s="110" t="str">
        <f>VLOOKUP(E114,'Mã Ca Thi'!$C$1:$D$126,2,0)</f>
        <v>7959637794</v>
      </c>
      <c r="I114" s="109" t="s">
        <v>583</v>
      </c>
      <c r="J114" s="111" t="s">
        <v>18</v>
      </c>
      <c r="K114" s="112" t="s">
        <v>704</v>
      </c>
      <c r="L114" s="113"/>
      <c r="M114" s="97" t="s">
        <v>369</v>
      </c>
      <c r="N114" s="97" t="s">
        <v>396</v>
      </c>
      <c r="O114" s="97" t="s">
        <v>522</v>
      </c>
    </row>
    <row r="115" spans="1:15" s="97" customFormat="1" ht="20.45" customHeight="1" x14ac:dyDescent="0.3">
      <c r="A115" s="96">
        <f>SUBTOTAL(103,$E$9:E115)</f>
        <v>107</v>
      </c>
      <c r="B115" s="96">
        <v>4</v>
      </c>
      <c r="C115" s="106">
        <f t="shared" si="1"/>
        <v>14</v>
      </c>
      <c r="D115" s="106">
        <v>107</v>
      </c>
      <c r="E115" s="112" t="s">
        <v>43</v>
      </c>
      <c r="F115" s="121" t="s">
        <v>44</v>
      </c>
      <c r="G115" s="109" t="s">
        <v>45</v>
      </c>
      <c r="H115" s="110" t="str">
        <f>VLOOKUP(E115,'Mã Ca Thi'!$C$1:$D$126,2,0)</f>
        <v>7959637795</v>
      </c>
      <c r="I115" s="109" t="s">
        <v>582</v>
      </c>
      <c r="J115" s="111" t="s">
        <v>14</v>
      </c>
      <c r="K115" s="112" t="s">
        <v>703</v>
      </c>
      <c r="L115" s="130"/>
      <c r="M115" s="97" t="s">
        <v>369</v>
      </c>
      <c r="N115" s="97" t="s">
        <v>419</v>
      </c>
      <c r="O115" s="97" t="s">
        <v>503</v>
      </c>
    </row>
    <row r="116" spans="1:15" s="97" customFormat="1" ht="20.45" customHeight="1" x14ac:dyDescent="0.3">
      <c r="A116" s="96">
        <f>SUBTOTAL(103,$E$9:E116)</f>
        <v>108</v>
      </c>
      <c r="B116" s="96">
        <v>4</v>
      </c>
      <c r="C116" s="106">
        <f t="shared" si="1"/>
        <v>15</v>
      </c>
      <c r="D116" s="106">
        <v>108</v>
      </c>
      <c r="E116" s="112" t="s">
        <v>53</v>
      </c>
      <c r="F116" s="121" t="s">
        <v>54</v>
      </c>
      <c r="G116" s="109" t="s">
        <v>55</v>
      </c>
      <c r="H116" s="110" t="str">
        <f>VLOOKUP(E116,'Mã Ca Thi'!$C$1:$D$126,2,0)</f>
        <v>7959637796</v>
      </c>
      <c r="I116" s="109" t="s">
        <v>581</v>
      </c>
      <c r="J116" s="111" t="s">
        <v>48</v>
      </c>
      <c r="K116" s="112" t="s">
        <v>703</v>
      </c>
      <c r="L116" s="130"/>
      <c r="M116" s="97" t="s">
        <v>369</v>
      </c>
      <c r="N116" s="97" t="s">
        <v>394</v>
      </c>
      <c r="O116" s="97" t="s">
        <v>506</v>
      </c>
    </row>
    <row r="117" spans="1:15" s="97" customFormat="1" ht="20.45" customHeight="1" x14ac:dyDescent="0.3">
      <c r="A117" s="96">
        <f>SUBTOTAL(103,$E$9:E117)</f>
        <v>109</v>
      </c>
      <c r="B117" s="96">
        <v>4</v>
      </c>
      <c r="C117" s="106">
        <f t="shared" si="1"/>
        <v>16</v>
      </c>
      <c r="D117" s="106">
        <v>109</v>
      </c>
      <c r="E117" s="116" t="s">
        <v>348</v>
      </c>
      <c r="F117" s="117" t="s">
        <v>349</v>
      </c>
      <c r="G117" s="128">
        <v>7928399241</v>
      </c>
      <c r="H117" s="110" t="str">
        <f>VLOOKUP(E117,'Mã Ca Thi'!$C$1:$D$126,2,0)</f>
        <v>7959637797</v>
      </c>
      <c r="I117" s="128" t="s">
        <v>580</v>
      </c>
      <c r="J117" s="119" t="s">
        <v>203</v>
      </c>
      <c r="K117" s="112" t="s">
        <v>702</v>
      </c>
      <c r="L117" s="129"/>
      <c r="M117" s="97" t="s">
        <v>369</v>
      </c>
      <c r="N117" s="97" t="s">
        <v>397</v>
      </c>
      <c r="O117" s="97" t="s">
        <v>439</v>
      </c>
    </row>
    <row r="118" spans="1:15" s="97" customFormat="1" ht="20.45" customHeight="1" x14ac:dyDescent="0.3">
      <c r="A118" s="96">
        <f>SUBTOTAL(103,$E$9:E118)</f>
        <v>110</v>
      </c>
      <c r="B118" s="96">
        <v>4</v>
      </c>
      <c r="C118" s="106">
        <f t="shared" si="1"/>
        <v>17</v>
      </c>
      <c r="D118" s="106">
        <v>110</v>
      </c>
      <c r="E118" s="114" t="s">
        <v>579</v>
      </c>
      <c r="F118" s="121">
        <v>40807</v>
      </c>
      <c r="G118" s="109" t="s">
        <v>258</v>
      </c>
      <c r="H118" s="110" t="str">
        <f>VLOOKUP(E118,'Mã Ca Thi'!$C$1:$D$126,2,0)</f>
        <v>7959637798</v>
      </c>
      <c r="I118" s="109" t="s">
        <v>578</v>
      </c>
      <c r="J118" s="111" t="s">
        <v>203</v>
      </c>
      <c r="K118" s="112" t="s">
        <v>705</v>
      </c>
      <c r="L118" s="130"/>
      <c r="M118" s="97" t="s">
        <v>369</v>
      </c>
      <c r="N118" s="97" t="s">
        <v>413</v>
      </c>
      <c r="O118" s="97" t="s">
        <v>539</v>
      </c>
    </row>
    <row r="119" spans="1:15" s="97" customFormat="1" ht="20.45" customHeight="1" x14ac:dyDescent="0.3">
      <c r="A119" s="96">
        <f>SUBTOTAL(103,$E$9:E119)</f>
        <v>111</v>
      </c>
      <c r="B119" s="96">
        <v>4</v>
      </c>
      <c r="C119" s="106">
        <f t="shared" si="1"/>
        <v>18</v>
      </c>
      <c r="D119" s="106">
        <v>111</v>
      </c>
      <c r="E119" s="114" t="s">
        <v>228</v>
      </c>
      <c r="F119" s="121" t="s">
        <v>229</v>
      </c>
      <c r="G119" s="133">
        <v>7948421058</v>
      </c>
      <c r="H119" s="110" t="str">
        <f>VLOOKUP(E119,'Mã Ca Thi'!$C$1:$D$126,2,0)</f>
        <v>7959637799</v>
      </c>
      <c r="I119" s="133" t="s">
        <v>577</v>
      </c>
      <c r="J119" s="111" t="s">
        <v>203</v>
      </c>
      <c r="K119" s="112" t="s">
        <v>707</v>
      </c>
      <c r="L119" s="109"/>
      <c r="M119" s="97" t="s">
        <v>369</v>
      </c>
      <c r="N119" s="97" t="s">
        <v>427</v>
      </c>
      <c r="O119" s="97" t="s">
        <v>527</v>
      </c>
    </row>
    <row r="120" spans="1:15" s="97" customFormat="1" ht="20.45" customHeight="1" x14ac:dyDescent="0.3">
      <c r="A120" s="96">
        <f>SUBTOTAL(103,$E$9:E120)</f>
        <v>112</v>
      </c>
      <c r="B120" s="96">
        <v>4</v>
      </c>
      <c r="C120" s="106">
        <f t="shared" si="1"/>
        <v>19</v>
      </c>
      <c r="D120" s="106">
        <v>112</v>
      </c>
      <c r="E120" s="116" t="s">
        <v>336</v>
      </c>
      <c r="F120" s="117" t="s">
        <v>337</v>
      </c>
      <c r="G120" s="128">
        <v>7928399384</v>
      </c>
      <c r="H120" s="110" t="str">
        <f>VLOOKUP(E120,'Mã Ca Thi'!$C$1:$D$126,2,0)</f>
        <v>7959637800</v>
      </c>
      <c r="I120" s="128" t="s">
        <v>576</v>
      </c>
      <c r="J120" s="119" t="s">
        <v>203</v>
      </c>
      <c r="K120" s="112" t="s">
        <v>702</v>
      </c>
      <c r="L120" s="129"/>
      <c r="M120" s="97" t="s">
        <v>369</v>
      </c>
      <c r="N120" s="97" t="s">
        <v>427</v>
      </c>
      <c r="O120" s="97" t="s">
        <v>549</v>
      </c>
    </row>
    <row r="121" spans="1:15" s="97" customFormat="1" ht="20.45" customHeight="1" x14ac:dyDescent="0.3">
      <c r="A121" s="96">
        <f>SUBTOTAL(103,$E$9:E121)</f>
        <v>113</v>
      </c>
      <c r="B121" s="96">
        <v>4</v>
      </c>
      <c r="C121" s="106">
        <f t="shared" si="1"/>
        <v>20</v>
      </c>
      <c r="D121" s="106">
        <v>113</v>
      </c>
      <c r="E121" s="120" t="s">
        <v>77</v>
      </c>
      <c r="F121" s="117" t="s">
        <v>78</v>
      </c>
      <c r="G121" s="120" t="s">
        <v>364</v>
      </c>
      <c r="H121" s="110" t="str">
        <f>VLOOKUP(E121,'Mã Ca Thi'!$C$1:$D$126,2,0)</f>
        <v>7959637801</v>
      </c>
      <c r="I121" s="120" t="s">
        <v>575</v>
      </c>
      <c r="J121" s="132" t="s">
        <v>14</v>
      </c>
      <c r="K121" s="112" t="s">
        <v>706</v>
      </c>
      <c r="L121" s="113"/>
      <c r="M121" s="97" t="s">
        <v>369</v>
      </c>
      <c r="N121" s="97" t="s">
        <v>422</v>
      </c>
      <c r="O121" s="97" t="s">
        <v>514</v>
      </c>
    </row>
    <row r="122" spans="1:15" s="97" customFormat="1" ht="20.45" customHeight="1" x14ac:dyDescent="0.3">
      <c r="A122" s="96">
        <f>SUBTOTAL(103,$E$9:E122)</f>
        <v>114</v>
      </c>
      <c r="B122" s="96">
        <v>4</v>
      </c>
      <c r="C122" s="106">
        <f t="shared" si="1"/>
        <v>21</v>
      </c>
      <c r="D122" s="106">
        <v>114</v>
      </c>
      <c r="E122" s="120" t="s">
        <v>80</v>
      </c>
      <c r="F122" s="117" t="s">
        <v>81</v>
      </c>
      <c r="G122" s="120" t="s">
        <v>365</v>
      </c>
      <c r="H122" s="110" t="str">
        <f>VLOOKUP(E122,'Mã Ca Thi'!$C$1:$D$126,2,0)</f>
        <v>7959637802</v>
      </c>
      <c r="I122" s="120" t="s">
        <v>574</v>
      </c>
      <c r="J122" s="132" t="s">
        <v>14</v>
      </c>
      <c r="K122" s="112" t="s">
        <v>706</v>
      </c>
      <c r="L122" s="113"/>
      <c r="M122" s="97" t="s">
        <v>369</v>
      </c>
      <c r="N122" s="97" t="s">
        <v>423</v>
      </c>
      <c r="O122" s="97" t="s">
        <v>515</v>
      </c>
    </row>
    <row r="123" spans="1:15" s="97" customFormat="1" ht="20.45" customHeight="1" x14ac:dyDescent="0.3">
      <c r="A123" s="96">
        <f>SUBTOTAL(103,$E$9:E123)</f>
        <v>115</v>
      </c>
      <c r="B123" s="96">
        <v>4</v>
      </c>
      <c r="C123" s="106">
        <f t="shared" si="1"/>
        <v>22</v>
      </c>
      <c r="D123" s="106">
        <v>115</v>
      </c>
      <c r="E123" s="116" t="s">
        <v>346</v>
      </c>
      <c r="F123" s="117" t="s">
        <v>347</v>
      </c>
      <c r="G123" s="128">
        <v>7928399336</v>
      </c>
      <c r="H123" s="110" t="str">
        <f>VLOOKUP(E123,'Mã Ca Thi'!$C$1:$D$126,2,0)</f>
        <v>7959637803</v>
      </c>
      <c r="I123" s="128" t="s">
        <v>573</v>
      </c>
      <c r="J123" s="119" t="s">
        <v>203</v>
      </c>
      <c r="K123" s="112" t="s">
        <v>702</v>
      </c>
      <c r="L123" s="129"/>
      <c r="M123" s="97" t="s">
        <v>369</v>
      </c>
      <c r="N123" s="97" t="s">
        <v>389</v>
      </c>
      <c r="O123" s="97" t="s">
        <v>506</v>
      </c>
    </row>
    <row r="124" spans="1:15" s="97" customFormat="1" ht="20.45" customHeight="1" x14ac:dyDescent="0.3">
      <c r="A124" s="96">
        <f>SUBTOTAL(103,$E$9:E124)</f>
        <v>116</v>
      </c>
      <c r="B124" s="96">
        <v>4</v>
      </c>
      <c r="C124" s="106">
        <f t="shared" si="1"/>
        <v>23</v>
      </c>
      <c r="D124" s="106">
        <v>116</v>
      </c>
      <c r="E124" s="116" t="s">
        <v>331</v>
      </c>
      <c r="F124" s="117" t="s">
        <v>332</v>
      </c>
      <c r="G124" s="128">
        <v>7950168769</v>
      </c>
      <c r="H124" s="110" t="str">
        <f>VLOOKUP(E124,'Mã Ca Thi'!$C$1:$D$126,2,0)</f>
        <v>7959637804</v>
      </c>
      <c r="I124" s="128" t="s">
        <v>572</v>
      </c>
      <c r="J124" s="119" t="s">
        <v>63</v>
      </c>
      <c r="K124" s="112" t="s">
        <v>702</v>
      </c>
      <c r="L124" s="129"/>
      <c r="M124" s="97" t="s">
        <v>369</v>
      </c>
      <c r="N124" s="97" t="s">
        <v>389</v>
      </c>
      <c r="O124" s="97" t="s">
        <v>547</v>
      </c>
    </row>
    <row r="125" spans="1:15" s="97" customFormat="1" ht="20.45" customHeight="1" x14ac:dyDescent="0.3">
      <c r="A125" s="96">
        <f>SUBTOTAL(103,$E$9:E125)</f>
        <v>117</v>
      </c>
      <c r="B125" s="96">
        <v>4</v>
      </c>
      <c r="C125" s="106">
        <f t="shared" si="1"/>
        <v>24</v>
      </c>
      <c r="D125" s="106">
        <v>117</v>
      </c>
      <c r="E125" s="114" t="s">
        <v>571</v>
      </c>
      <c r="F125" s="121">
        <v>40835</v>
      </c>
      <c r="G125" s="109" t="s">
        <v>260</v>
      </c>
      <c r="H125" s="110" t="str">
        <f>VLOOKUP(E125,'Mã Ca Thi'!$C$1:$D$126,2,0)</f>
        <v>7959637805</v>
      </c>
      <c r="I125" s="109" t="s">
        <v>570</v>
      </c>
      <c r="J125" s="111" t="s">
        <v>203</v>
      </c>
      <c r="K125" s="112" t="s">
        <v>705</v>
      </c>
      <c r="L125" s="130"/>
      <c r="M125" s="97" t="s">
        <v>369</v>
      </c>
      <c r="N125" s="97" t="s">
        <v>380</v>
      </c>
      <c r="O125" s="97" t="s">
        <v>540</v>
      </c>
    </row>
    <row r="126" spans="1:15" s="97" customFormat="1" ht="20.45" customHeight="1" x14ac:dyDescent="0.3">
      <c r="A126" s="96">
        <f>SUBTOTAL(103,$E$9:E126)</f>
        <v>118</v>
      </c>
      <c r="B126" s="96">
        <v>4</v>
      </c>
      <c r="C126" s="106">
        <f t="shared" si="1"/>
        <v>25</v>
      </c>
      <c r="D126" s="106">
        <v>118</v>
      </c>
      <c r="E126" s="114" t="s">
        <v>267</v>
      </c>
      <c r="F126" s="121">
        <v>40501</v>
      </c>
      <c r="G126" s="109" t="s">
        <v>268</v>
      </c>
      <c r="H126" s="110" t="str">
        <f>VLOOKUP(E126,'Mã Ca Thi'!$C$1:$D$126,2,0)</f>
        <v>7959637806</v>
      </c>
      <c r="I126" s="109" t="s">
        <v>569</v>
      </c>
      <c r="J126" s="111" t="s">
        <v>63</v>
      </c>
      <c r="K126" s="112" t="s">
        <v>705</v>
      </c>
      <c r="L126" s="130"/>
      <c r="M126" s="97" t="s">
        <v>369</v>
      </c>
      <c r="N126" s="97" t="s">
        <v>407</v>
      </c>
      <c r="O126" s="97" t="s">
        <v>544</v>
      </c>
    </row>
    <row r="127" spans="1:15" s="97" customFormat="1" ht="20.45" customHeight="1" x14ac:dyDescent="0.3">
      <c r="A127" s="96">
        <f>SUBTOTAL(103,$E$9:E127)</f>
        <v>119</v>
      </c>
      <c r="B127" s="96">
        <v>4</v>
      </c>
      <c r="C127" s="106">
        <f t="shared" si="1"/>
        <v>26</v>
      </c>
      <c r="D127" s="106">
        <v>119</v>
      </c>
      <c r="E127" s="114" t="s">
        <v>235</v>
      </c>
      <c r="F127" s="121" t="s">
        <v>236</v>
      </c>
      <c r="G127" s="133">
        <v>7925074875</v>
      </c>
      <c r="H127" s="110" t="str">
        <f>VLOOKUP(E127,'Mã Ca Thi'!$C$1:$D$126,2,0)</f>
        <v>7959637807</v>
      </c>
      <c r="I127" s="133" t="s">
        <v>568</v>
      </c>
      <c r="J127" s="111" t="s">
        <v>63</v>
      </c>
      <c r="K127" s="112" t="s">
        <v>707</v>
      </c>
      <c r="L127" s="109"/>
      <c r="M127" s="97" t="s">
        <v>369</v>
      </c>
      <c r="N127" s="97" t="s">
        <v>429</v>
      </c>
      <c r="O127" s="97" t="s">
        <v>530</v>
      </c>
    </row>
    <row r="128" spans="1:15" s="97" customFormat="1" ht="20.45" customHeight="1" x14ac:dyDescent="0.3">
      <c r="A128" s="96">
        <f>SUBTOTAL(103,$E$9:E128)</f>
        <v>120</v>
      </c>
      <c r="B128" s="96">
        <v>4</v>
      </c>
      <c r="C128" s="106">
        <f t="shared" si="1"/>
        <v>27</v>
      </c>
      <c r="D128" s="106">
        <v>120</v>
      </c>
      <c r="E128" s="120" t="s">
        <v>69</v>
      </c>
      <c r="F128" s="117" t="s">
        <v>360</v>
      </c>
      <c r="G128" s="120" t="s">
        <v>361</v>
      </c>
      <c r="H128" s="110" t="str">
        <f>VLOOKUP(E128,'Mã Ca Thi'!$C$1:$D$126,2,0)</f>
        <v>7959637808</v>
      </c>
      <c r="I128" s="120" t="s">
        <v>567</v>
      </c>
      <c r="J128" s="132" t="s">
        <v>14</v>
      </c>
      <c r="K128" s="112" t="s">
        <v>706</v>
      </c>
      <c r="L128" s="113"/>
      <c r="M128" s="97" t="s">
        <v>369</v>
      </c>
      <c r="N128" s="97" t="s">
        <v>421</v>
      </c>
      <c r="O128" s="97" t="s">
        <v>511</v>
      </c>
    </row>
    <row r="129" spans="1:15" s="97" customFormat="1" ht="20.45" customHeight="1" x14ac:dyDescent="0.3">
      <c r="A129" s="96">
        <f>SUBTOTAL(103,$E$9:E129)</f>
        <v>121</v>
      </c>
      <c r="B129" s="96">
        <v>4</v>
      </c>
      <c r="C129" s="106">
        <f t="shared" si="1"/>
        <v>28</v>
      </c>
      <c r="D129" s="106">
        <v>121</v>
      </c>
      <c r="E129" s="114" t="s">
        <v>247</v>
      </c>
      <c r="F129" s="121" t="s">
        <v>248</v>
      </c>
      <c r="G129" s="133">
        <v>7948421044</v>
      </c>
      <c r="H129" s="110" t="str">
        <f>VLOOKUP(E129,'Mã Ca Thi'!$C$1:$D$126,2,0)</f>
        <v>7959637809</v>
      </c>
      <c r="I129" s="133" t="s">
        <v>566</v>
      </c>
      <c r="J129" s="111" t="s">
        <v>14</v>
      </c>
      <c r="K129" s="112" t="s">
        <v>707</v>
      </c>
      <c r="L129" s="109"/>
      <c r="M129" s="97" t="s">
        <v>369</v>
      </c>
      <c r="N129" s="97" t="s">
        <v>398</v>
      </c>
      <c r="O129" s="97" t="s">
        <v>536</v>
      </c>
    </row>
    <row r="130" spans="1:15" s="97" customFormat="1" ht="20.45" customHeight="1" x14ac:dyDescent="0.3">
      <c r="A130" s="96">
        <f>SUBTOTAL(103,$E$9:E130)</f>
        <v>122</v>
      </c>
      <c r="B130" s="96">
        <v>4</v>
      </c>
      <c r="C130" s="106">
        <f t="shared" si="1"/>
        <v>29</v>
      </c>
      <c r="D130" s="106">
        <v>122</v>
      </c>
      <c r="E130" s="120" t="s">
        <v>83</v>
      </c>
      <c r="F130" s="117" t="s">
        <v>84</v>
      </c>
      <c r="G130" s="134">
        <v>7927099905</v>
      </c>
      <c r="H130" s="110" t="str">
        <f>VLOOKUP(E130,'Mã Ca Thi'!$C$1:$D$126,2,0)</f>
        <v>7959637810</v>
      </c>
      <c r="I130" s="134" t="s">
        <v>565</v>
      </c>
      <c r="J130" s="132" t="s">
        <v>48</v>
      </c>
      <c r="K130" s="112" t="s">
        <v>706</v>
      </c>
      <c r="L130" s="113"/>
      <c r="M130" s="97" t="s">
        <v>369</v>
      </c>
      <c r="N130" s="97" t="s">
        <v>409</v>
      </c>
      <c r="O130" s="97" t="s">
        <v>516</v>
      </c>
    </row>
    <row r="131" spans="1:15" s="97" customFormat="1" ht="20.45" customHeight="1" x14ac:dyDescent="0.3">
      <c r="A131" s="96">
        <f>SUBTOTAL(103,$E$9:E131)</f>
        <v>123</v>
      </c>
      <c r="B131" s="96">
        <v>4</v>
      </c>
      <c r="C131" s="106">
        <f t="shared" si="1"/>
        <v>30</v>
      </c>
      <c r="D131" s="106">
        <v>123</v>
      </c>
      <c r="E131" s="114" t="s">
        <v>239</v>
      </c>
      <c r="F131" s="121" t="s">
        <v>240</v>
      </c>
      <c r="G131" s="133">
        <v>7948421103</v>
      </c>
      <c r="H131" s="110" t="str">
        <f>VLOOKUP(E131,'Mã Ca Thi'!$C$1:$D$126,2,0)</f>
        <v>7959637811</v>
      </c>
      <c r="I131" s="133" t="s">
        <v>564</v>
      </c>
      <c r="J131" s="111" t="s">
        <v>14</v>
      </c>
      <c r="K131" s="112" t="s">
        <v>707</v>
      </c>
      <c r="L131" s="109"/>
      <c r="M131" s="97" t="s">
        <v>369</v>
      </c>
      <c r="N131" s="97" t="s">
        <v>400</v>
      </c>
      <c r="O131" s="97" t="s">
        <v>532</v>
      </c>
    </row>
    <row r="132" spans="1:15" s="97" customFormat="1" ht="20.45" customHeight="1" x14ac:dyDescent="0.3">
      <c r="A132" s="96">
        <f>SUBTOTAL(103,$E$9:E132)</f>
        <v>124</v>
      </c>
      <c r="B132" s="96">
        <v>4</v>
      </c>
      <c r="C132" s="106">
        <f t="shared" si="1"/>
        <v>31</v>
      </c>
      <c r="D132" s="106">
        <v>124</v>
      </c>
      <c r="E132" s="112" t="s">
        <v>19</v>
      </c>
      <c r="F132" s="121" t="s">
        <v>313</v>
      </c>
      <c r="G132" s="109" t="s">
        <v>145</v>
      </c>
      <c r="H132" s="110" t="str">
        <f>VLOOKUP(E132,'Mã Ca Thi'!$C$1:$D$126,2,0)</f>
        <v>7959637812</v>
      </c>
      <c r="I132" s="109" t="s">
        <v>563</v>
      </c>
      <c r="J132" s="111" t="s">
        <v>18</v>
      </c>
      <c r="K132" s="112" t="s">
        <v>704</v>
      </c>
      <c r="L132" s="113"/>
      <c r="M132" s="97" t="s">
        <v>369</v>
      </c>
      <c r="N132" s="97" t="s">
        <v>402</v>
      </c>
      <c r="O132" s="97" t="s">
        <v>521</v>
      </c>
    </row>
    <row r="133" spans="1:15" s="97" customFormat="1" ht="20.45" customHeight="1" x14ac:dyDescent="0.3">
      <c r="A133" s="96">
        <f>SUBTOTAL(103,$E$9:E133)</f>
        <v>125</v>
      </c>
      <c r="B133" s="96">
        <v>4</v>
      </c>
      <c r="C133" s="135">
        <f t="shared" si="1"/>
        <v>32</v>
      </c>
      <c r="D133" s="135">
        <v>125</v>
      </c>
      <c r="E133" s="136" t="s">
        <v>71</v>
      </c>
      <c r="F133" s="137" t="s">
        <v>72</v>
      </c>
      <c r="G133" s="136" t="s">
        <v>362</v>
      </c>
      <c r="H133" s="138" t="str">
        <f>VLOOKUP(E133,'Mã Ca Thi'!$C$1:$D$126,2,0)</f>
        <v>7959637813</v>
      </c>
      <c r="I133" s="136" t="s">
        <v>562</v>
      </c>
      <c r="J133" s="139" t="s">
        <v>14</v>
      </c>
      <c r="K133" s="140" t="s">
        <v>706</v>
      </c>
      <c r="L133" s="141"/>
      <c r="M133" s="97" t="s">
        <v>369</v>
      </c>
      <c r="N133" s="97" t="s">
        <v>402</v>
      </c>
      <c r="O133" s="97" t="s">
        <v>512</v>
      </c>
    </row>
    <row r="135" spans="1:15" s="102" customFormat="1" x14ac:dyDescent="0.3">
      <c r="C135" s="147" t="s">
        <v>714</v>
      </c>
      <c r="D135" s="147"/>
      <c r="E135" s="147"/>
      <c r="F135" s="103"/>
      <c r="K135" s="147" t="s">
        <v>715</v>
      </c>
      <c r="L135" s="147"/>
    </row>
  </sheetData>
  <sortState ref="A9:O133">
    <sortCondition descending="1" ref="M9:M133"/>
    <sortCondition ref="N9:N133"/>
    <sortCondition ref="O9:O133"/>
    <sortCondition ref="K9:K133"/>
  </sortState>
  <mergeCells count="7">
    <mergeCell ref="K135:L135"/>
    <mergeCell ref="C135:E135"/>
    <mergeCell ref="C1:E1"/>
    <mergeCell ref="C2:E2"/>
    <mergeCell ref="C3:E3"/>
    <mergeCell ref="C5:L5"/>
    <mergeCell ref="F1:L3"/>
  </mergeCells>
  <conditionalFormatting sqref="F129:G133 I129:I133">
    <cfRule type="expression" dxfId="15" priority="2">
      <formula>$M128="Chưa"</formula>
    </cfRule>
  </conditionalFormatting>
  <conditionalFormatting sqref="F128:G128 I128">
    <cfRule type="expression" dxfId="14" priority="1">
      <formula>$M98="Chưa"</formula>
    </cfRule>
  </conditionalFormatting>
  <pageMargins left="0.32" right="0.37" top="0.24" bottom="0.3" header="0.11" footer="0.21"/>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topLeftCell="A37" zoomScale="130" zoomScaleNormal="130" workbookViewId="0">
      <selection activeCell="I128" sqref="I128"/>
    </sheetView>
  </sheetViews>
  <sheetFormatPr defaultColWidth="8" defaultRowHeight="15.75" x14ac:dyDescent="0.25"/>
  <cols>
    <col min="1" max="1" width="4.625" style="86" bestFit="1" customWidth="1"/>
    <col min="2" max="2" width="10.875" style="85" bestFit="1" customWidth="1"/>
    <col min="3" max="3" width="31.75" style="85" customWidth="1"/>
    <col min="4" max="4" width="16.625" style="85" bestFit="1" customWidth="1"/>
    <col min="5" max="5" width="8.375" style="85" bestFit="1" customWidth="1"/>
    <col min="6" max="6" width="10.125" style="85" bestFit="1" customWidth="1"/>
    <col min="7" max="7" width="6" style="85" bestFit="1" customWidth="1"/>
    <col min="8" max="8" width="27.5" style="85" bestFit="1" customWidth="1"/>
    <col min="9" max="9" width="8" style="85" customWidth="1"/>
    <col min="10" max="16384" width="8" style="85"/>
  </cols>
  <sheetData>
    <row r="1" spans="1:8" x14ac:dyDescent="0.25">
      <c r="A1" s="90" t="s">
        <v>696</v>
      </c>
      <c r="B1" s="90" t="s">
        <v>695</v>
      </c>
      <c r="C1" s="90" t="s">
        <v>694</v>
      </c>
      <c r="D1" s="90" t="s">
        <v>693</v>
      </c>
      <c r="E1" s="90" t="s">
        <v>692</v>
      </c>
      <c r="F1" s="90" t="s">
        <v>6</v>
      </c>
      <c r="G1" s="90" t="s">
        <v>4</v>
      </c>
      <c r="H1" s="90" t="s">
        <v>691</v>
      </c>
    </row>
    <row r="2" spans="1:8" x14ac:dyDescent="0.25">
      <c r="A2" s="89">
        <v>1</v>
      </c>
      <c r="B2" s="88" t="s">
        <v>690</v>
      </c>
      <c r="C2" s="87" t="s">
        <v>110</v>
      </c>
      <c r="D2" s="87" t="s">
        <v>690</v>
      </c>
      <c r="E2" s="87" t="s">
        <v>411</v>
      </c>
      <c r="F2" s="88" t="s">
        <v>111</v>
      </c>
      <c r="G2" s="87" t="s">
        <v>561</v>
      </c>
      <c r="H2" s="87" t="s">
        <v>560</v>
      </c>
    </row>
    <row r="3" spans="1:8" x14ac:dyDescent="0.25">
      <c r="A3" s="89">
        <v>2</v>
      </c>
      <c r="B3" s="88" t="s">
        <v>689</v>
      </c>
      <c r="C3" s="87" t="s">
        <v>281</v>
      </c>
      <c r="D3" s="87" t="s">
        <v>689</v>
      </c>
      <c r="E3" s="87" t="s">
        <v>411</v>
      </c>
      <c r="F3" s="88" t="s">
        <v>282</v>
      </c>
      <c r="G3" s="87" t="s">
        <v>561</v>
      </c>
      <c r="H3" s="87" t="s">
        <v>560</v>
      </c>
    </row>
    <row r="4" spans="1:8" x14ac:dyDescent="0.25">
      <c r="A4" s="89">
        <v>3</v>
      </c>
      <c r="B4" s="88" t="s">
        <v>688</v>
      </c>
      <c r="C4" s="87" t="s">
        <v>186</v>
      </c>
      <c r="D4" s="87" t="s">
        <v>688</v>
      </c>
      <c r="E4" s="87" t="s">
        <v>411</v>
      </c>
      <c r="F4" s="88" t="s">
        <v>111</v>
      </c>
      <c r="G4" s="87" t="s">
        <v>561</v>
      </c>
      <c r="H4" s="87" t="s">
        <v>560</v>
      </c>
    </row>
    <row r="5" spans="1:8" x14ac:dyDescent="0.25">
      <c r="A5" s="89">
        <v>4</v>
      </c>
      <c r="B5" s="88" t="s">
        <v>687</v>
      </c>
      <c r="C5" s="87" t="s">
        <v>189</v>
      </c>
      <c r="D5" s="87" t="s">
        <v>687</v>
      </c>
      <c r="E5" s="87" t="s">
        <v>411</v>
      </c>
      <c r="F5" s="88" t="s">
        <v>282</v>
      </c>
      <c r="G5" s="87" t="s">
        <v>561</v>
      </c>
      <c r="H5" s="87" t="s">
        <v>560</v>
      </c>
    </row>
    <row r="6" spans="1:8" x14ac:dyDescent="0.25">
      <c r="A6" s="89">
        <v>5</v>
      </c>
      <c r="B6" s="88" t="s">
        <v>686</v>
      </c>
      <c r="C6" s="87" t="s">
        <v>287</v>
      </c>
      <c r="D6" s="87" t="s">
        <v>686</v>
      </c>
      <c r="E6" s="87" t="s">
        <v>411</v>
      </c>
      <c r="F6" s="88" t="s">
        <v>111</v>
      </c>
      <c r="G6" s="87" t="s">
        <v>561</v>
      </c>
      <c r="H6" s="87" t="s">
        <v>560</v>
      </c>
    </row>
    <row r="7" spans="1:8" x14ac:dyDescent="0.25">
      <c r="A7" s="89">
        <v>6</v>
      </c>
      <c r="B7" s="88" t="s">
        <v>685</v>
      </c>
      <c r="C7" s="87" t="s">
        <v>274</v>
      </c>
      <c r="D7" s="87" t="s">
        <v>685</v>
      </c>
      <c r="E7" s="87" t="s">
        <v>411</v>
      </c>
      <c r="F7" s="88" t="s">
        <v>282</v>
      </c>
      <c r="G7" s="87" t="s">
        <v>561</v>
      </c>
      <c r="H7" s="87" t="s">
        <v>560</v>
      </c>
    </row>
    <row r="8" spans="1:8" x14ac:dyDescent="0.25">
      <c r="A8" s="89">
        <v>7</v>
      </c>
      <c r="B8" s="88" t="s">
        <v>684</v>
      </c>
      <c r="C8" s="87" t="s">
        <v>168</v>
      </c>
      <c r="D8" s="87" t="s">
        <v>684</v>
      </c>
      <c r="E8" s="87" t="s">
        <v>411</v>
      </c>
      <c r="F8" s="88" t="s">
        <v>111</v>
      </c>
      <c r="G8" s="87" t="s">
        <v>561</v>
      </c>
      <c r="H8" s="87" t="s">
        <v>560</v>
      </c>
    </row>
    <row r="9" spans="1:8" x14ac:dyDescent="0.25">
      <c r="A9" s="89">
        <v>8</v>
      </c>
      <c r="B9" s="88" t="s">
        <v>683</v>
      </c>
      <c r="C9" s="87" t="s">
        <v>129</v>
      </c>
      <c r="D9" s="87" t="s">
        <v>683</v>
      </c>
      <c r="E9" s="87" t="s">
        <v>411</v>
      </c>
      <c r="F9" s="88" t="s">
        <v>282</v>
      </c>
      <c r="G9" s="87" t="s">
        <v>561</v>
      </c>
      <c r="H9" s="87" t="s">
        <v>560</v>
      </c>
    </row>
    <row r="10" spans="1:8" x14ac:dyDescent="0.25">
      <c r="A10" s="89">
        <v>9</v>
      </c>
      <c r="B10" s="88" t="s">
        <v>682</v>
      </c>
      <c r="C10" s="87" t="s">
        <v>197</v>
      </c>
      <c r="D10" s="87" t="s">
        <v>682</v>
      </c>
      <c r="E10" s="87" t="s">
        <v>411</v>
      </c>
      <c r="F10" s="88" t="s">
        <v>111</v>
      </c>
      <c r="G10" s="87" t="s">
        <v>561</v>
      </c>
      <c r="H10" s="87" t="s">
        <v>560</v>
      </c>
    </row>
    <row r="11" spans="1:8" x14ac:dyDescent="0.25">
      <c r="A11" s="89">
        <v>10</v>
      </c>
      <c r="B11" s="88" t="s">
        <v>681</v>
      </c>
      <c r="C11" s="87" t="s">
        <v>108</v>
      </c>
      <c r="D11" s="87" t="s">
        <v>681</v>
      </c>
      <c r="E11" s="87" t="s">
        <v>411</v>
      </c>
      <c r="F11" s="88" t="s">
        <v>282</v>
      </c>
      <c r="G11" s="87" t="s">
        <v>561</v>
      </c>
      <c r="H11" s="87" t="s">
        <v>560</v>
      </c>
    </row>
    <row r="12" spans="1:8" x14ac:dyDescent="0.25">
      <c r="A12" s="89">
        <v>11</v>
      </c>
      <c r="B12" s="88" t="s">
        <v>680</v>
      </c>
      <c r="C12" s="87" t="s">
        <v>191</v>
      </c>
      <c r="D12" s="87" t="s">
        <v>680</v>
      </c>
      <c r="E12" s="87" t="s">
        <v>411</v>
      </c>
      <c r="F12" s="88" t="s">
        <v>111</v>
      </c>
      <c r="G12" s="87" t="s">
        <v>561</v>
      </c>
      <c r="H12" s="87" t="s">
        <v>560</v>
      </c>
    </row>
    <row r="13" spans="1:8" x14ac:dyDescent="0.25">
      <c r="A13" s="89">
        <v>12</v>
      </c>
      <c r="B13" s="88" t="s">
        <v>679</v>
      </c>
      <c r="C13" s="87" t="s">
        <v>138</v>
      </c>
      <c r="D13" s="87" t="s">
        <v>679</v>
      </c>
      <c r="E13" s="87" t="s">
        <v>411</v>
      </c>
      <c r="F13" s="88" t="s">
        <v>282</v>
      </c>
      <c r="G13" s="87" t="s">
        <v>561</v>
      </c>
      <c r="H13" s="87" t="s">
        <v>560</v>
      </c>
    </row>
    <row r="14" spans="1:8" x14ac:dyDescent="0.25">
      <c r="A14" s="89">
        <v>13</v>
      </c>
      <c r="B14" s="88" t="s">
        <v>678</v>
      </c>
      <c r="C14" s="87" t="s">
        <v>96</v>
      </c>
      <c r="D14" s="87" t="s">
        <v>678</v>
      </c>
      <c r="E14" s="87" t="s">
        <v>411</v>
      </c>
      <c r="F14" s="88" t="s">
        <v>111</v>
      </c>
      <c r="G14" s="87" t="s">
        <v>561</v>
      </c>
      <c r="H14" s="87" t="s">
        <v>560</v>
      </c>
    </row>
    <row r="15" spans="1:8" x14ac:dyDescent="0.25">
      <c r="A15" s="89">
        <v>14</v>
      </c>
      <c r="B15" s="88" t="s">
        <v>677</v>
      </c>
      <c r="C15" s="87" t="s">
        <v>193</v>
      </c>
      <c r="D15" s="87" t="s">
        <v>677</v>
      </c>
      <c r="E15" s="87" t="s">
        <v>411</v>
      </c>
      <c r="F15" s="88" t="s">
        <v>282</v>
      </c>
      <c r="G15" s="87" t="s">
        <v>561</v>
      </c>
      <c r="H15" s="87" t="s">
        <v>560</v>
      </c>
    </row>
    <row r="16" spans="1:8" x14ac:dyDescent="0.25">
      <c r="A16" s="89">
        <v>15</v>
      </c>
      <c r="B16" s="88" t="s">
        <v>676</v>
      </c>
      <c r="C16" s="87" t="s">
        <v>195</v>
      </c>
      <c r="D16" s="87" t="s">
        <v>676</v>
      </c>
      <c r="E16" s="87" t="s">
        <v>411</v>
      </c>
      <c r="F16" s="88" t="s">
        <v>111</v>
      </c>
      <c r="G16" s="87" t="s">
        <v>561</v>
      </c>
      <c r="H16" s="87" t="s">
        <v>560</v>
      </c>
    </row>
    <row r="17" spans="1:8" x14ac:dyDescent="0.25">
      <c r="A17" s="89">
        <v>16</v>
      </c>
      <c r="B17" s="88" t="s">
        <v>675</v>
      </c>
      <c r="C17" s="87" t="s">
        <v>325</v>
      </c>
      <c r="D17" s="87" t="s">
        <v>675</v>
      </c>
      <c r="E17" s="87" t="s">
        <v>411</v>
      </c>
      <c r="F17" s="88" t="s">
        <v>282</v>
      </c>
      <c r="G17" s="87" t="s">
        <v>561</v>
      </c>
      <c r="H17" s="87" t="s">
        <v>560</v>
      </c>
    </row>
    <row r="18" spans="1:8" x14ac:dyDescent="0.25">
      <c r="A18" s="89">
        <v>17</v>
      </c>
      <c r="B18" s="88" t="s">
        <v>674</v>
      </c>
      <c r="C18" s="87" t="s">
        <v>132</v>
      </c>
      <c r="D18" s="87" t="s">
        <v>674</v>
      </c>
      <c r="E18" s="87" t="s">
        <v>411</v>
      </c>
      <c r="F18" s="88" t="s">
        <v>111</v>
      </c>
      <c r="G18" s="87" t="s">
        <v>561</v>
      </c>
      <c r="H18" s="87" t="s">
        <v>560</v>
      </c>
    </row>
    <row r="19" spans="1:8" x14ac:dyDescent="0.25">
      <c r="A19" s="89">
        <v>18</v>
      </c>
      <c r="B19" s="88" t="s">
        <v>673</v>
      </c>
      <c r="C19" s="87" t="s">
        <v>117</v>
      </c>
      <c r="D19" s="87" t="s">
        <v>673</v>
      </c>
      <c r="E19" s="87" t="s">
        <v>411</v>
      </c>
      <c r="F19" s="88" t="s">
        <v>282</v>
      </c>
      <c r="G19" s="87" t="s">
        <v>561</v>
      </c>
      <c r="H19" s="87" t="s">
        <v>560</v>
      </c>
    </row>
    <row r="20" spans="1:8" x14ac:dyDescent="0.25">
      <c r="A20" s="89">
        <v>19</v>
      </c>
      <c r="B20" s="88" t="s">
        <v>672</v>
      </c>
      <c r="C20" s="87" t="s">
        <v>292</v>
      </c>
      <c r="D20" s="87" t="s">
        <v>672</v>
      </c>
      <c r="E20" s="87" t="s">
        <v>411</v>
      </c>
      <c r="F20" s="88" t="s">
        <v>293</v>
      </c>
      <c r="G20" s="87" t="s">
        <v>561</v>
      </c>
      <c r="H20" s="87" t="s">
        <v>560</v>
      </c>
    </row>
    <row r="21" spans="1:8" x14ac:dyDescent="0.25">
      <c r="A21" s="89">
        <v>20</v>
      </c>
      <c r="B21" s="88" t="s">
        <v>671</v>
      </c>
      <c r="C21" s="87" t="s">
        <v>299</v>
      </c>
      <c r="D21" s="87" t="s">
        <v>671</v>
      </c>
      <c r="E21" s="87" t="s">
        <v>411</v>
      </c>
      <c r="F21" s="88" t="s">
        <v>300</v>
      </c>
      <c r="G21" s="87" t="s">
        <v>561</v>
      </c>
      <c r="H21" s="87" t="s">
        <v>560</v>
      </c>
    </row>
    <row r="22" spans="1:8" x14ac:dyDescent="0.25">
      <c r="A22" s="89">
        <v>21</v>
      </c>
      <c r="B22" s="88" t="s">
        <v>670</v>
      </c>
      <c r="C22" s="87" t="s">
        <v>92</v>
      </c>
      <c r="D22" s="87" t="s">
        <v>670</v>
      </c>
      <c r="E22" s="87" t="s">
        <v>411</v>
      </c>
      <c r="F22" s="88" t="s">
        <v>293</v>
      </c>
      <c r="G22" s="87" t="s">
        <v>561</v>
      </c>
      <c r="H22" s="87" t="s">
        <v>560</v>
      </c>
    </row>
    <row r="23" spans="1:8" x14ac:dyDescent="0.25">
      <c r="A23" s="89">
        <v>22</v>
      </c>
      <c r="B23" s="88" t="s">
        <v>669</v>
      </c>
      <c r="C23" s="87" t="s">
        <v>104</v>
      </c>
      <c r="D23" s="87" t="s">
        <v>669</v>
      </c>
      <c r="E23" s="87" t="s">
        <v>411</v>
      </c>
      <c r="F23" s="88" t="s">
        <v>300</v>
      </c>
      <c r="G23" s="87" t="s">
        <v>561</v>
      </c>
      <c r="H23" s="87" t="s">
        <v>560</v>
      </c>
    </row>
    <row r="24" spans="1:8" x14ac:dyDescent="0.25">
      <c r="A24" s="89">
        <v>23</v>
      </c>
      <c r="B24" s="88" t="s">
        <v>668</v>
      </c>
      <c r="C24" s="87" t="s">
        <v>100</v>
      </c>
      <c r="D24" s="87" t="s">
        <v>668</v>
      </c>
      <c r="E24" s="87" t="s">
        <v>411</v>
      </c>
      <c r="F24" s="88" t="s">
        <v>293</v>
      </c>
      <c r="G24" s="87" t="s">
        <v>561</v>
      </c>
      <c r="H24" s="87" t="s">
        <v>560</v>
      </c>
    </row>
    <row r="25" spans="1:8" x14ac:dyDescent="0.25">
      <c r="A25" s="89">
        <v>24</v>
      </c>
      <c r="B25" s="88" t="s">
        <v>667</v>
      </c>
      <c r="C25" s="87" t="s">
        <v>278</v>
      </c>
      <c r="D25" s="87" t="s">
        <v>667</v>
      </c>
      <c r="E25" s="87" t="s">
        <v>411</v>
      </c>
      <c r="F25" s="88" t="s">
        <v>300</v>
      </c>
      <c r="G25" s="87" t="s">
        <v>561</v>
      </c>
      <c r="H25" s="87" t="s">
        <v>560</v>
      </c>
    </row>
    <row r="26" spans="1:8" x14ac:dyDescent="0.25">
      <c r="A26" s="89">
        <v>25</v>
      </c>
      <c r="B26" s="88" t="s">
        <v>666</v>
      </c>
      <c r="C26" s="87" t="s">
        <v>123</v>
      </c>
      <c r="D26" s="87" t="s">
        <v>666</v>
      </c>
      <c r="E26" s="87" t="s">
        <v>411</v>
      </c>
      <c r="F26" s="88" t="s">
        <v>293</v>
      </c>
      <c r="G26" s="87" t="s">
        <v>561</v>
      </c>
      <c r="H26" s="87" t="s">
        <v>560</v>
      </c>
    </row>
    <row r="27" spans="1:8" x14ac:dyDescent="0.25">
      <c r="A27" s="89">
        <v>26</v>
      </c>
      <c r="B27" s="88" t="s">
        <v>665</v>
      </c>
      <c r="C27" s="87" t="s">
        <v>102</v>
      </c>
      <c r="D27" s="87" t="s">
        <v>665</v>
      </c>
      <c r="E27" s="87" t="s">
        <v>411</v>
      </c>
      <c r="F27" s="88" t="s">
        <v>300</v>
      </c>
      <c r="G27" s="87" t="s">
        <v>561</v>
      </c>
      <c r="H27" s="87" t="s">
        <v>560</v>
      </c>
    </row>
    <row r="28" spans="1:8" x14ac:dyDescent="0.25">
      <c r="A28" s="89">
        <v>27</v>
      </c>
      <c r="B28" s="88" t="s">
        <v>664</v>
      </c>
      <c r="C28" s="87" t="s">
        <v>207</v>
      </c>
      <c r="D28" s="87" t="s">
        <v>664</v>
      </c>
      <c r="E28" s="87" t="s">
        <v>411</v>
      </c>
      <c r="F28" s="88" t="s">
        <v>293</v>
      </c>
      <c r="G28" s="87" t="s">
        <v>561</v>
      </c>
      <c r="H28" s="87" t="s">
        <v>560</v>
      </c>
    </row>
    <row r="29" spans="1:8" x14ac:dyDescent="0.25">
      <c r="A29" s="89">
        <v>28</v>
      </c>
      <c r="B29" s="88" t="s">
        <v>663</v>
      </c>
      <c r="C29" s="87" t="s">
        <v>328</v>
      </c>
      <c r="D29" s="87" t="s">
        <v>663</v>
      </c>
      <c r="E29" s="87" t="s">
        <v>411</v>
      </c>
      <c r="F29" s="88" t="s">
        <v>300</v>
      </c>
      <c r="G29" s="87" t="s">
        <v>561</v>
      </c>
      <c r="H29" s="87" t="s">
        <v>560</v>
      </c>
    </row>
    <row r="30" spans="1:8" x14ac:dyDescent="0.25">
      <c r="A30" s="89">
        <v>29</v>
      </c>
      <c r="B30" s="88" t="s">
        <v>662</v>
      </c>
      <c r="C30" s="87" t="s">
        <v>326</v>
      </c>
      <c r="D30" s="87" t="s">
        <v>662</v>
      </c>
      <c r="E30" s="87" t="s">
        <v>411</v>
      </c>
      <c r="F30" s="88" t="s">
        <v>293</v>
      </c>
      <c r="G30" s="87" t="s">
        <v>561</v>
      </c>
      <c r="H30" s="87" t="s">
        <v>560</v>
      </c>
    </row>
    <row r="31" spans="1:8" x14ac:dyDescent="0.25">
      <c r="A31" s="89">
        <v>30</v>
      </c>
      <c r="B31" s="88" t="s">
        <v>661</v>
      </c>
      <c r="C31" s="87" t="s">
        <v>165</v>
      </c>
      <c r="D31" s="87" t="s">
        <v>661</v>
      </c>
      <c r="E31" s="87" t="s">
        <v>411</v>
      </c>
      <c r="F31" s="88" t="s">
        <v>300</v>
      </c>
      <c r="G31" s="87" t="s">
        <v>561</v>
      </c>
      <c r="H31" s="87" t="s">
        <v>560</v>
      </c>
    </row>
    <row r="32" spans="1:8" x14ac:dyDescent="0.25">
      <c r="A32" s="89">
        <v>31</v>
      </c>
      <c r="B32" s="88" t="s">
        <v>660</v>
      </c>
      <c r="C32" s="87" t="s">
        <v>126</v>
      </c>
      <c r="D32" s="87" t="s">
        <v>660</v>
      </c>
      <c r="E32" s="87" t="s">
        <v>411</v>
      </c>
      <c r="F32" s="88" t="s">
        <v>293</v>
      </c>
      <c r="G32" s="87" t="s">
        <v>561</v>
      </c>
      <c r="H32" s="87" t="s">
        <v>560</v>
      </c>
    </row>
    <row r="33" spans="1:8" x14ac:dyDescent="0.25">
      <c r="A33" s="89">
        <v>32</v>
      </c>
      <c r="B33" s="88" t="s">
        <v>659</v>
      </c>
      <c r="C33" s="87" t="s">
        <v>201</v>
      </c>
      <c r="D33" s="87" t="s">
        <v>659</v>
      </c>
      <c r="E33" s="87" t="s">
        <v>411</v>
      </c>
      <c r="F33" s="88" t="s">
        <v>300</v>
      </c>
      <c r="G33" s="87" t="s">
        <v>561</v>
      </c>
      <c r="H33" s="87" t="s">
        <v>560</v>
      </c>
    </row>
    <row r="34" spans="1:8" x14ac:dyDescent="0.25">
      <c r="A34" s="89">
        <v>33</v>
      </c>
      <c r="B34" s="88" t="s">
        <v>658</v>
      </c>
      <c r="C34" s="87" t="s">
        <v>89</v>
      </c>
      <c r="D34" s="87" t="s">
        <v>658</v>
      </c>
      <c r="E34" s="87" t="s">
        <v>411</v>
      </c>
      <c r="F34" s="88" t="s">
        <v>293</v>
      </c>
      <c r="G34" s="87" t="s">
        <v>561</v>
      </c>
      <c r="H34" s="87" t="s">
        <v>560</v>
      </c>
    </row>
    <row r="35" spans="1:8" x14ac:dyDescent="0.25">
      <c r="A35" s="89">
        <v>34</v>
      </c>
      <c r="B35" s="88" t="s">
        <v>657</v>
      </c>
      <c r="C35" s="87" t="s">
        <v>323</v>
      </c>
      <c r="D35" s="87" t="s">
        <v>657</v>
      </c>
      <c r="E35" s="87" t="s">
        <v>411</v>
      </c>
      <c r="F35" s="88" t="s">
        <v>300</v>
      </c>
      <c r="G35" s="87" t="s">
        <v>561</v>
      </c>
      <c r="H35" s="87" t="s">
        <v>560</v>
      </c>
    </row>
    <row r="36" spans="1:8" x14ac:dyDescent="0.25">
      <c r="A36" s="89">
        <v>35</v>
      </c>
      <c r="B36" s="88" t="s">
        <v>656</v>
      </c>
      <c r="C36" s="87" t="s">
        <v>94</v>
      </c>
      <c r="D36" s="87" t="s">
        <v>656</v>
      </c>
      <c r="E36" s="87" t="s">
        <v>411</v>
      </c>
      <c r="F36" s="88" t="s">
        <v>293</v>
      </c>
      <c r="G36" s="87" t="s">
        <v>561</v>
      </c>
      <c r="H36" s="87" t="s">
        <v>560</v>
      </c>
    </row>
    <row r="37" spans="1:8" x14ac:dyDescent="0.25">
      <c r="A37" s="89">
        <v>36</v>
      </c>
      <c r="B37" s="88" t="s">
        <v>655</v>
      </c>
      <c r="C37" s="87" t="s">
        <v>226</v>
      </c>
      <c r="D37" s="87" t="s">
        <v>655</v>
      </c>
      <c r="E37" s="87" t="s">
        <v>411</v>
      </c>
      <c r="F37" s="88" t="s">
        <v>300</v>
      </c>
      <c r="G37" s="87" t="s">
        <v>561</v>
      </c>
      <c r="H37" s="87" t="s">
        <v>560</v>
      </c>
    </row>
    <row r="38" spans="1:8" x14ac:dyDescent="0.25">
      <c r="A38" s="89">
        <v>37</v>
      </c>
      <c r="B38" s="88" t="s">
        <v>654</v>
      </c>
      <c r="C38" s="87" t="s">
        <v>169</v>
      </c>
      <c r="D38" s="87" t="s">
        <v>654</v>
      </c>
      <c r="E38" s="87" t="s">
        <v>411</v>
      </c>
      <c r="F38" s="88" t="s">
        <v>293</v>
      </c>
      <c r="G38" s="87" t="s">
        <v>561</v>
      </c>
      <c r="H38" s="87" t="s">
        <v>560</v>
      </c>
    </row>
    <row r="39" spans="1:8" x14ac:dyDescent="0.25">
      <c r="A39" s="89">
        <v>38</v>
      </c>
      <c r="B39" s="88" t="s">
        <v>652</v>
      </c>
      <c r="C39" s="87" t="s">
        <v>653</v>
      </c>
      <c r="D39" s="87" t="s">
        <v>652</v>
      </c>
      <c r="E39" s="87" t="s">
        <v>411</v>
      </c>
      <c r="F39" s="88" t="s">
        <v>300</v>
      </c>
      <c r="G39" s="87" t="s">
        <v>561</v>
      </c>
      <c r="H39" s="87" t="s">
        <v>560</v>
      </c>
    </row>
    <row r="40" spans="1:8" x14ac:dyDescent="0.25">
      <c r="A40" s="89">
        <v>39</v>
      </c>
      <c r="B40" s="88" t="s">
        <v>650</v>
      </c>
      <c r="C40" s="87" t="s">
        <v>651</v>
      </c>
      <c r="D40" s="87" t="s">
        <v>650</v>
      </c>
      <c r="E40" s="87" t="s">
        <v>411</v>
      </c>
      <c r="F40" s="88" t="s">
        <v>293</v>
      </c>
      <c r="G40" s="87" t="s">
        <v>561</v>
      </c>
      <c r="H40" s="87" t="s">
        <v>560</v>
      </c>
    </row>
    <row r="41" spans="1:8" x14ac:dyDescent="0.25">
      <c r="A41" s="89">
        <v>40</v>
      </c>
      <c r="B41" s="88" t="s">
        <v>649</v>
      </c>
      <c r="C41" s="87" t="s">
        <v>199</v>
      </c>
      <c r="D41" s="87" t="s">
        <v>649</v>
      </c>
      <c r="E41" s="87" t="s">
        <v>411</v>
      </c>
      <c r="F41" s="88" t="s">
        <v>300</v>
      </c>
      <c r="G41" s="87" t="s">
        <v>561</v>
      </c>
      <c r="H41" s="87" t="s">
        <v>560</v>
      </c>
    </row>
    <row r="42" spans="1:8" x14ac:dyDescent="0.25">
      <c r="A42" s="89">
        <v>41</v>
      </c>
      <c r="B42" s="88" t="s">
        <v>648</v>
      </c>
      <c r="C42" s="87" t="s">
        <v>212</v>
      </c>
      <c r="D42" s="87" t="s">
        <v>648</v>
      </c>
      <c r="E42" s="87" t="s">
        <v>411</v>
      </c>
      <c r="F42" s="88" t="s">
        <v>293</v>
      </c>
      <c r="G42" s="87" t="s">
        <v>561</v>
      </c>
      <c r="H42" s="87" t="s">
        <v>560</v>
      </c>
    </row>
    <row r="43" spans="1:8" x14ac:dyDescent="0.25">
      <c r="A43" s="89">
        <v>42</v>
      </c>
      <c r="B43" s="88" t="s">
        <v>647</v>
      </c>
      <c r="C43" s="87" t="s">
        <v>170</v>
      </c>
      <c r="D43" s="87" t="s">
        <v>647</v>
      </c>
      <c r="E43" s="87" t="s">
        <v>411</v>
      </c>
      <c r="F43" s="88" t="s">
        <v>300</v>
      </c>
      <c r="G43" s="87" t="s">
        <v>561</v>
      </c>
      <c r="H43" s="87" t="s">
        <v>560</v>
      </c>
    </row>
    <row r="44" spans="1:8" x14ac:dyDescent="0.25">
      <c r="A44" s="89">
        <v>43</v>
      </c>
      <c r="B44" s="88" t="s">
        <v>646</v>
      </c>
      <c r="C44" s="87" t="s">
        <v>98</v>
      </c>
      <c r="D44" s="87" t="s">
        <v>646</v>
      </c>
      <c r="E44" s="87" t="s">
        <v>411</v>
      </c>
      <c r="F44" s="88" t="s">
        <v>293</v>
      </c>
      <c r="G44" s="87" t="s">
        <v>561</v>
      </c>
      <c r="H44" s="87" t="s">
        <v>560</v>
      </c>
    </row>
    <row r="45" spans="1:8" x14ac:dyDescent="0.25">
      <c r="A45" s="89">
        <v>44</v>
      </c>
      <c r="B45" s="88" t="s">
        <v>645</v>
      </c>
      <c r="C45" s="87" t="s">
        <v>120</v>
      </c>
      <c r="D45" s="87" t="s">
        <v>645</v>
      </c>
      <c r="E45" s="87" t="s">
        <v>411</v>
      </c>
      <c r="F45" s="88" t="s">
        <v>300</v>
      </c>
      <c r="G45" s="87" t="s">
        <v>561</v>
      </c>
      <c r="H45" s="87" t="s">
        <v>560</v>
      </c>
    </row>
    <row r="46" spans="1:8" x14ac:dyDescent="0.25">
      <c r="A46" s="89">
        <v>45</v>
      </c>
      <c r="B46" s="88" t="s">
        <v>644</v>
      </c>
      <c r="C46" s="87" t="s">
        <v>114</v>
      </c>
      <c r="D46" s="87" t="s">
        <v>644</v>
      </c>
      <c r="E46" s="87" t="s">
        <v>411</v>
      </c>
      <c r="F46" s="88" t="s">
        <v>293</v>
      </c>
      <c r="G46" s="87" t="s">
        <v>561</v>
      </c>
      <c r="H46" s="87" t="s">
        <v>560</v>
      </c>
    </row>
    <row r="47" spans="1:8" x14ac:dyDescent="0.25">
      <c r="A47" s="89">
        <v>46</v>
      </c>
      <c r="B47" s="88" t="s">
        <v>643</v>
      </c>
      <c r="C47" s="87" t="s">
        <v>324</v>
      </c>
      <c r="D47" s="87" t="s">
        <v>643</v>
      </c>
      <c r="E47" s="87" t="s">
        <v>411</v>
      </c>
      <c r="F47" s="88" t="s">
        <v>300</v>
      </c>
      <c r="G47" s="87" t="s">
        <v>561</v>
      </c>
      <c r="H47" s="87" t="s">
        <v>560</v>
      </c>
    </row>
    <row r="48" spans="1:8" x14ac:dyDescent="0.25">
      <c r="A48" s="89">
        <v>47</v>
      </c>
      <c r="B48" s="88" t="s">
        <v>642</v>
      </c>
      <c r="C48" s="87" t="s">
        <v>216</v>
      </c>
      <c r="D48" s="87" t="s">
        <v>642</v>
      </c>
      <c r="E48" s="87" t="s">
        <v>411</v>
      </c>
      <c r="F48" s="88" t="s">
        <v>293</v>
      </c>
      <c r="G48" s="87" t="s">
        <v>561</v>
      </c>
      <c r="H48" s="87" t="s">
        <v>560</v>
      </c>
    </row>
    <row r="49" spans="1:8" x14ac:dyDescent="0.25">
      <c r="A49" s="89">
        <v>48</v>
      </c>
      <c r="B49" s="88" t="s">
        <v>641</v>
      </c>
      <c r="C49" s="87" t="s">
        <v>135</v>
      </c>
      <c r="D49" s="87" t="s">
        <v>641</v>
      </c>
      <c r="E49" s="87" t="s">
        <v>411</v>
      </c>
      <c r="F49" s="88" t="s">
        <v>300</v>
      </c>
      <c r="G49" s="87" t="s">
        <v>561</v>
      </c>
      <c r="H49" s="87" t="s">
        <v>560</v>
      </c>
    </row>
    <row r="50" spans="1:8" x14ac:dyDescent="0.25">
      <c r="A50" s="89">
        <v>49</v>
      </c>
      <c r="B50" s="88" t="s">
        <v>640</v>
      </c>
      <c r="C50" s="87" t="s">
        <v>204</v>
      </c>
      <c r="D50" s="87" t="s">
        <v>640</v>
      </c>
      <c r="E50" s="87" t="s">
        <v>411</v>
      </c>
      <c r="F50" s="88" t="s">
        <v>293</v>
      </c>
      <c r="G50" s="87" t="s">
        <v>561</v>
      </c>
      <c r="H50" s="87" t="s">
        <v>560</v>
      </c>
    </row>
    <row r="51" spans="1:8" x14ac:dyDescent="0.25">
      <c r="A51" s="89">
        <v>50</v>
      </c>
      <c r="B51" s="88" t="s">
        <v>639</v>
      </c>
      <c r="C51" s="87" t="s">
        <v>106</v>
      </c>
      <c r="D51" s="87" t="s">
        <v>639</v>
      </c>
      <c r="E51" s="87" t="s">
        <v>411</v>
      </c>
      <c r="F51" s="88" t="s">
        <v>300</v>
      </c>
      <c r="G51" s="87" t="s">
        <v>561</v>
      </c>
      <c r="H51" s="87" t="s">
        <v>560</v>
      </c>
    </row>
    <row r="52" spans="1:8" x14ac:dyDescent="0.25">
      <c r="A52" s="89">
        <v>51</v>
      </c>
      <c r="B52" s="88" t="s">
        <v>638</v>
      </c>
      <c r="C52" s="87" t="s">
        <v>289</v>
      </c>
      <c r="D52" s="87" t="s">
        <v>638</v>
      </c>
      <c r="E52" s="87" t="s">
        <v>411</v>
      </c>
      <c r="F52" s="88" t="s">
        <v>293</v>
      </c>
      <c r="G52" s="87" t="s">
        <v>561</v>
      </c>
      <c r="H52" s="87" t="s">
        <v>560</v>
      </c>
    </row>
    <row r="53" spans="1:8" x14ac:dyDescent="0.25">
      <c r="A53" s="89">
        <v>52</v>
      </c>
      <c r="B53" s="88" t="s">
        <v>637</v>
      </c>
      <c r="C53" s="87" t="s">
        <v>213</v>
      </c>
      <c r="D53" s="87" t="s">
        <v>637</v>
      </c>
      <c r="E53" s="87" t="s">
        <v>411</v>
      </c>
      <c r="F53" s="88" t="s">
        <v>300</v>
      </c>
      <c r="G53" s="87" t="s">
        <v>561</v>
      </c>
      <c r="H53" s="87" t="s">
        <v>560</v>
      </c>
    </row>
    <row r="54" spans="1:8" x14ac:dyDescent="0.25">
      <c r="A54" s="89">
        <v>53</v>
      </c>
      <c r="B54" s="88" t="s">
        <v>636</v>
      </c>
      <c r="C54" s="87" t="s">
        <v>223</v>
      </c>
      <c r="D54" s="87" t="s">
        <v>636</v>
      </c>
      <c r="E54" s="87" t="s">
        <v>411</v>
      </c>
      <c r="F54" s="88" t="s">
        <v>293</v>
      </c>
      <c r="G54" s="87" t="s">
        <v>561</v>
      </c>
      <c r="H54" s="87" t="s">
        <v>560</v>
      </c>
    </row>
    <row r="55" spans="1:8" x14ac:dyDescent="0.25">
      <c r="A55" s="89">
        <v>54</v>
      </c>
      <c r="B55" s="88" t="s">
        <v>635</v>
      </c>
      <c r="C55" s="87" t="s">
        <v>322</v>
      </c>
      <c r="D55" s="87" t="s">
        <v>635</v>
      </c>
      <c r="E55" s="87" t="s">
        <v>411</v>
      </c>
      <c r="F55" s="88" t="s">
        <v>300</v>
      </c>
      <c r="G55" s="87" t="s">
        <v>561</v>
      </c>
      <c r="H55" s="87" t="s">
        <v>560</v>
      </c>
    </row>
    <row r="56" spans="1:8" x14ac:dyDescent="0.25">
      <c r="A56" s="89">
        <v>55</v>
      </c>
      <c r="B56" s="88" t="s">
        <v>634</v>
      </c>
      <c r="C56" s="87" t="s">
        <v>225</v>
      </c>
      <c r="D56" s="87" t="s">
        <v>634</v>
      </c>
      <c r="E56" s="87" t="s">
        <v>411</v>
      </c>
      <c r="F56" s="88" t="s">
        <v>293</v>
      </c>
      <c r="G56" s="87" t="s">
        <v>561</v>
      </c>
      <c r="H56" s="87" t="s">
        <v>560</v>
      </c>
    </row>
    <row r="57" spans="1:8" x14ac:dyDescent="0.25">
      <c r="A57" s="89">
        <v>56</v>
      </c>
      <c r="B57" s="88" t="s">
        <v>633</v>
      </c>
      <c r="C57" s="87" t="s">
        <v>219</v>
      </c>
      <c r="D57" s="87" t="s">
        <v>633</v>
      </c>
      <c r="E57" s="87" t="s">
        <v>411</v>
      </c>
      <c r="F57" s="88" t="s">
        <v>300</v>
      </c>
      <c r="G57" s="87" t="s">
        <v>561</v>
      </c>
      <c r="H57" s="87" t="s">
        <v>560</v>
      </c>
    </row>
    <row r="58" spans="1:8" x14ac:dyDescent="0.25">
      <c r="A58" s="89">
        <v>57</v>
      </c>
      <c r="B58" s="88" t="s">
        <v>632</v>
      </c>
      <c r="C58" s="87" t="s">
        <v>327</v>
      </c>
      <c r="D58" s="87" t="s">
        <v>632</v>
      </c>
      <c r="E58" s="87" t="s">
        <v>411</v>
      </c>
      <c r="F58" s="88" t="s">
        <v>293</v>
      </c>
      <c r="G58" s="87" t="s">
        <v>561</v>
      </c>
      <c r="H58" s="87" t="s">
        <v>560</v>
      </c>
    </row>
    <row r="59" spans="1:8" x14ac:dyDescent="0.25">
      <c r="A59" s="89">
        <v>58</v>
      </c>
      <c r="B59" s="88" t="s">
        <v>631</v>
      </c>
      <c r="C59" s="87" t="s">
        <v>303</v>
      </c>
      <c r="D59" s="87" t="s">
        <v>631</v>
      </c>
      <c r="E59" s="87" t="s">
        <v>411</v>
      </c>
      <c r="F59" s="88" t="s">
        <v>300</v>
      </c>
      <c r="G59" s="87" t="s">
        <v>561</v>
      </c>
      <c r="H59" s="87" t="s">
        <v>560</v>
      </c>
    </row>
    <row r="60" spans="1:8" x14ac:dyDescent="0.25">
      <c r="A60" s="89">
        <v>59</v>
      </c>
      <c r="B60" s="88" t="s">
        <v>630</v>
      </c>
      <c r="C60" s="87" t="s">
        <v>217</v>
      </c>
      <c r="D60" s="87" t="s">
        <v>630</v>
      </c>
      <c r="E60" s="87" t="s">
        <v>411</v>
      </c>
      <c r="F60" s="88" t="s">
        <v>293</v>
      </c>
      <c r="G60" s="87" t="s">
        <v>561</v>
      </c>
      <c r="H60" s="87" t="s">
        <v>560</v>
      </c>
    </row>
    <row r="61" spans="1:8" x14ac:dyDescent="0.25">
      <c r="A61" s="89">
        <v>60</v>
      </c>
      <c r="B61" s="88" t="s">
        <v>629</v>
      </c>
      <c r="C61" s="87" t="s">
        <v>221</v>
      </c>
      <c r="D61" s="87" t="s">
        <v>629</v>
      </c>
      <c r="E61" s="87" t="s">
        <v>411</v>
      </c>
      <c r="F61" s="88" t="s">
        <v>300</v>
      </c>
      <c r="G61" s="87" t="s">
        <v>561</v>
      </c>
      <c r="H61" s="87" t="s">
        <v>560</v>
      </c>
    </row>
    <row r="62" spans="1:8" x14ac:dyDescent="0.25">
      <c r="A62" s="89">
        <v>61</v>
      </c>
      <c r="B62" s="88" t="s">
        <v>628</v>
      </c>
      <c r="C62" s="87" t="s">
        <v>284</v>
      </c>
      <c r="D62" s="87" t="s">
        <v>628</v>
      </c>
      <c r="E62" s="87" t="s">
        <v>411</v>
      </c>
      <c r="F62" s="88" t="s">
        <v>293</v>
      </c>
      <c r="G62" s="87" t="s">
        <v>561</v>
      </c>
      <c r="H62" s="87" t="s">
        <v>560</v>
      </c>
    </row>
    <row r="63" spans="1:8" x14ac:dyDescent="0.25">
      <c r="A63" s="89">
        <v>62</v>
      </c>
      <c r="B63" s="88" t="s">
        <v>627</v>
      </c>
      <c r="C63" s="87" t="s">
        <v>296</v>
      </c>
      <c r="D63" s="87" t="s">
        <v>627</v>
      </c>
      <c r="E63" s="87" t="s">
        <v>411</v>
      </c>
      <c r="F63" s="88" t="s">
        <v>300</v>
      </c>
      <c r="G63" s="87" t="s">
        <v>561</v>
      </c>
      <c r="H63" s="87" t="s">
        <v>560</v>
      </c>
    </row>
    <row r="64" spans="1:8" x14ac:dyDescent="0.25">
      <c r="A64" s="89">
        <v>63</v>
      </c>
      <c r="B64" s="88" t="s">
        <v>626</v>
      </c>
      <c r="C64" s="87" t="s">
        <v>334</v>
      </c>
      <c r="D64" s="87" t="s">
        <v>626</v>
      </c>
      <c r="E64" s="87" t="s">
        <v>411</v>
      </c>
      <c r="F64" s="88" t="s">
        <v>293</v>
      </c>
      <c r="G64" s="87" t="s">
        <v>561</v>
      </c>
      <c r="H64" s="87" t="s">
        <v>560</v>
      </c>
    </row>
    <row r="65" spans="1:8" x14ac:dyDescent="0.25">
      <c r="A65" s="89">
        <v>64</v>
      </c>
      <c r="B65" s="88" t="s">
        <v>625</v>
      </c>
      <c r="C65" s="87" t="s">
        <v>37</v>
      </c>
      <c r="D65" s="87" t="s">
        <v>625</v>
      </c>
      <c r="E65" s="87" t="s">
        <v>411</v>
      </c>
      <c r="F65" s="88" t="s">
        <v>300</v>
      </c>
      <c r="G65" s="87" t="s">
        <v>561</v>
      </c>
      <c r="H65" s="87" t="s">
        <v>560</v>
      </c>
    </row>
    <row r="66" spans="1:8" x14ac:dyDescent="0.25">
      <c r="A66" s="89">
        <v>65</v>
      </c>
      <c r="B66" s="88" t="s">
        <v>624</v>
      </c>
      <c r="C66" s="87" t="s">
        <v>15</v>
      </c>
      <c r="D66" s="87" t="s">
        <v>624</v>
      </c>
      <c r="E66" s="87" t="s">
        <v>411</v>
      </c>
      <c r="F66" s="88" t="s">
        <v>293</v>
      </c>
      <c r="G66" s="87" t="s">
        <v>561</v>
      </c>
      <c r="H66" s="87" t="s">
        <v>560</v>
      </c>
    </row>
    <row r="67" spans="1:8" x14ac:dyDescent="0.25">
      <c r="A67" s="89">
        <v>66</v>
      </c>
      <c r="B67" s="88" t="s">
        <v>623</v>
      </c>
      <c r="C67" s="87" t="s">
        <v>22</v>
      </c>
      <c r="D67" s="87" t="s">
        <v>623</v>
      </c>
      <c r="E67" s="87" t="s">
        <v>411</v>
      </c>
      <c r="F67" s="88" t="s">
        <v>300</v>
      </c>
      <c r="G67" s="87" t="s">
        <v>561</v>
      </c>
      <c r="H67" s="87" t="s">
        <v>560</v>
      </c>
    </row>
    <row r="68" spans="1:8" x14ac:dyDescent="0.25">
      <c r="A68" s="89">
        <v>67</v>
      </c>
      <c r="B68" s="88" t="s">
        <v>622</v>
      </c>
      <c r="C68" s="87" t="s">
        <v>160</v>
      </c>
      <c r="D68" s="87" t="s">
        <v>622</v>
      </c>
      <c r="E68" s="87" t="s">
        <v>411</v>
      </c>
      <c r="F68" s="88" t="s">
        <v>293</v>
      </c>
      <c r="G68" s="87" t="s">
        <v>561</v>
      </c>
      <c r="H68" s="87" t="s">
        <v>560</v>
      </c>
    </row>
    <row r="69" spans="1:8" x14ac:dyDescent="0.25">
      <c r="A69" s="89">
        <v>68</v>
      </c>
      <c r="B69" s="88" t="s">
        <v>621</v>
      </c>
      <c r="C69" s="87" t="s">
        <v>272</v>
      </c>
      <c r="D69" s="87" t="s">
        <v>621</v>
      </c>
      <c r="E69" s="87" t="s">
        <v>411</v>
      </c>
      <c r="F69" s="88" t="s">
        <v>300</v>
      </c>
      <c r="G69" s="87" t="s">
        <v>561</v>
      </c>
      <c r="H69" s="87" t="s">
        <v>560</v>
      </c>
    </row>
    <row r="70" spans="1:8" x14ac:dyDescent="0.25">
      <c r="A70" s="89">
        <v>69</v>
      </c>
      <c r="B70" s="88" t="s">
        <v>620</v>
      </c>
      <c r="C70" s="87" t="s">
        <v>34</v>
      </c>
      <c r="D70" s="87" t="s">
        <v>620</v>
      </c>
      <c r="E70" s="87" t="s">
        <v>411</v>
      </c>
      <c r="F70" s="88" t="s">
        <v>293</v>
      </c>
      <c r="G70" s="87" t="s">
        <v>561</v>
      </c>
      <c r="H70" s="87" t="s">
        <v>560</v>
      </c>
    </row>
    <row r="71" spans="1:8" x14ac:dyDescent="0.25">
      <c r="A71" s="89">
        <v>70</v>
      </c>
      <c r="B71" s="88" t="s">
        <v>619</v>
      </c>
      <c r="C71" s="87" t="s">
        <v>86</v>
      </c>
      <c r="D71" s="87" t="s">
        <v>619</v>
      </c>
      <c r="E71" s="87" t="s">
        <v>411</v>
      </c>
      <c r="F71" s="88" t="s">
        <v>300</v>
      </c>
      <c r="G71" s="87" t="s">
        <v>561</v>
      </c>
      <c r="H71" s="87" t="s">
        <v>560</v>
      </c>
    </row>
    <row r="72" spans="1:8" x14ac:dyDescent="0.25">
      <c r="A72" s="89">
        <v>71</v>
      </c>
      <c r="B72" s="88" t="s">
        <v>618</v>
      </c>
      <c r="C72" s="87" t="s">
        <v>241</v>
      </c>
      <c r="D72" s="87" t="s">
        <v>618</v>
      </c>
      <c r="E72" s="87" t="s">
        <v>411</v>
      </c>
      <c r="F72" s="88" t="s">
        <v>293</v>
      </c>
      <c r="G72" s="87" t="s">
        <v>561</v>
      </c>
      <c r="H72" s="87" t="s">
        <v>560</v>
      </c>
    </row>
    <row r="73" spans="1:8" x14ac:dyDescent="0.25">
      <c r="A73" s="89">
        <v>72</v>
      </c>
      <c r="B73" s="88" t="s">
        <v>617</v>
      </c>
      <c r="C73" s="87" t="s">
        <v>155</v>
      </c>
      <c r="D73" s="87" t="s">
        <v>617</v>
      </c>
      <c r="E73" s="87" t="s">
        <v>411</v>
      </c>
      <c r="F73" s="88" t="s">
        <v>300</v>
      </c>
      <c r="G73" s="87" t="s">
        <v>561</v>
      </c>
      <c r="H73" s="87" t="s">
        <v>560</v>
      </c>
    </row>
    <row r="74" spans="1:8" x14ac:dyDescent="0.25">
      <c r="A74" s="89">
        <v>73</v>
      </c>
      <c r="B74" s="88" t="s">
        <v>616</v>
      </c>
      <c r="C74" s="87" t="s">
        <v>158</v>
      </c>
      <c r="D74" s="87" t="s">
        <v>616</v>
      </c>
      <c r="E74" s="87" t="s">
        <v>411</v>
      </c>
      <c r="F74" s="88" t="s">
        <v>293</v>
      </c>
      <c r="G74" s="87" t="s">
        <v>561</v>
      </c>
      <c r="H74" s="87" t="s">
        <v>560</v>
      </c>
    </row>
    <row r="75" spans="1:8" x14ac:dyDescent="0.25">
      <c r="A75" s="89">
        <v>74</v>
      </c>
      <c r="B75" s="88" t="s">
        <v>615</v>
      </c>
      <c r="C75" s="87" t="s">
        <v>340</v>
      </c>
      <c r="D75" s="87" t="s">
        <v>615</v>
      </c>
      <c r="E75" s="87" t="s">
        <v>411</v>
      </c>
      <c r="F75" s="88" t="s">
        <v>300</v>
      </c>
      <c r="G75" s="87" t="s">
        <v>561</v>
      </c>
      <c r="H75" s="87" t="s">
        <v>560</v>
      </c>
    </row>
    <row r="76" spans="1:8" x14ac:dyDescent="0.25">
      <c r="A76" s="89">
        <v>75</v>
      </c>
      <c r="B76" s="88" t="s">
        <v>614</v>
      </c>
      <c r="C76" s="87" t="s">
        <v>269</v>
      </c>
      <c r="D76" s="87" t="s">
        <v>614</v>
      </c>
      <c r="E76" s="87" t="s">
        <v>411</v>
      </c>
      <c r="F76" s="88" t="s">
        <v>293</v>
      </c>
      <c r="G76" s="87" t="s">
        <v>561</v>
      </c>
      <c r="H76" s="87" t="s">
        <v>560</v>
      </c>
    </row>
    <row r="77" spans="1:8" x14ac:dyDescent="0.25">
      <c r="A77" s="89">
        <v>76</v>
      </c>
      <c r="B77" s="88" t="s">
        <v>613</v>
      </c>
      <c r="C77" s="87" t="s">
        <v>231</v>
      </c>
      <c r="D77" s="87" t="s">
        <v>613</v>
      </c>
      <c r="E77" s="87" t="s">
        <v>411</v>
      </c>
      <c r="F77" s="88" t="s">
        <v>300</v>
      </c>
      <c r="G77" s="87" t="s">
        <v>561</v>
      </c>
      <c r="H77" s="87" t="s">
        <v>560</v>
      </c>
    </row>
    <row r="78" spans="1:8" x14ac:dyDescent="0.25">
      <c r="A78" s="89">
        <v>77</v>
      </c>
      <c r="B78" s="88" t="s">
        <v>612</v>
      </c>
      <c r="C78" s="87" t="s">
        <v>344</v>
      </c>
      <c r="D78" s="87" t="s">
        <v>612</v>
      </c>
      <c r="E78" s="87" t="s">
        <v>411</v>
      </c>
      <c r="F78" s="88" t="s">
        <v>293</v>
      </c>
      <c r="G78" s="87" t="s">
        <v>561</v>
      </c>
      <c r="H78" s="87" t="s">
        <v>560</v>
      </c>
    </row>
    <row r="79" spans="1:8" x14ac:dyDescent="0.25">
      <c r="A79" s="89">
        <v>78</v>
      </c>
      <c r="B79" s="88" t="s">
        <v>611</v>
      </c>
      <c r="C79" s="87" t="s">
        <v>16</v>
      </c>
      <c r="D79" s="87" t="s">
        <v>611</v>
      </c>
      <c r="E79" s="87" t="s">
        <v>411</v>
      </c>
      <c r="F79" s="88" t="s">
        <v>300</v>
      </c>
      <c r="G79" s="87" t="s">
        <v>561</v>
      </c>
      <c r="H79" s="87" t="s">
        <v>560</v>
      </c>
    </row>
    <row r="80" spans="1:8" x14ac:dyDescent="0.25">
      <c r="A80" s="89">
        <v>79</v>
      </c>
      <c r="B80" s="88" t="s">
        <v>610</v>
      </c>
      <c r="C80" s="87" t="s">
        <v>60</v>
      </c>
      <c r="D80" s="87" t="s">
        <v>610</v>
      </c>
      <c r="E80" s="87" t="s">
        <v>411</v>
      </c>
      <c r="F80" s="88" t="s">
        <v>293</v>
      </c>
      <c r="G80" s="87" t="s">
        <v>561</v>
      </c>
      <c r="H80" s="87" t="s">
        <v>560</v>
      </c>
    </row>
    <row r="81" spans="1:8" x14ac:dyDescent="0.25">
      <c r="A81" s="89">
        <v>80</v>
      </c>
      <c r="B81" s="88" t="s">
        <v>609</v>
      </c>
      <c r="C81" s="87" t="s">
        <v>56</v>
      </c>
      <c r="D81" s="87" t="s">
        <v>609</v>
      </c>
      <c r="E81" s="87" t="s">
        <v>411</v>
      </c>
      <c r="F81" s="88" t="s">
        <v>300</v>
      </c>
      <c r="G81" s="87" t="s">
        <v>561</v>
      </c>
      <c r="H81" s="87" t="s">
        <v>560</v>
      </c>
    </row>
    <row r="82" spans="1:8" x14ac:dyDescent="0.25">
      <c r="A82" s="89">
        <v>81</v>
      </c>
      <c r="B82" s="88" t="s">
        <v>608</v>
      </c>
      <c r="C82" s="87" t="s">
        <v>338</v>
      </c>
      <c r="D82" s="87" t="s">
        <v>608</v>
      </c>
      <c r="E82" s="87" t="s">
        <v>411</v>
      </c>
      <c r="F82" s="88" t="s">
        <v>293</v>
      </c>
      <c r="G82" s="87" t="s">
        <v>561</v>
      </c>
      <c r="H82" s="87" t="s">
        <v>560</v>
      </c>
    </row>
    <row r="83" spans="1:8" x14ac:dyDescent="0.25">
      <c r="A83" s="89">
        <v>82</v>
      </c>
      <c r="B83" s="88" t="s">
        <v>607</v>
      </c>
      <c r="C83" s="87" t="s">
        <v>64</v>
      </c>
      <c r="D83" s="87" t="s">
        <v>607</v>
      </c>
      <c r="E83" s="87" t="s">
        <v>411</v>
      </c>
      <c r="F83" s="88" t="s">
        <v>300</v>
      </c>
      <c r="G83" s="87" t="s">
        <v>561</v>
      </c>
      <c r="H83" s="87" t="s">
        <v>560</v>
      </c>
    </row>
    <row r="84" spans="1:8" x14ac:dyDescent="0.25">
      <c r="A84" s="89">
        <v>83</v>
      </c>
      <c r="B84" s="88" t="s">
        <v>606</v>
      </c>
      <c r="C84" s="87" t="s">
        <v>29</v>
      </c>
      <c r="D84" s="87" t="s">
        <v>606</v>
      </c>
      <c r="E84" s="87" t="s">
        <v>411</v>
      </c>
      <c r="F84" s="88" t="s">
        <v>293</v>
      </c>
      <c r="G84" s="87" t="s">
        <v>561</v>
      </c>
      <c r="H84" s="87" t="s">
        <v>560</v>
      </c>
    </row>
    <row r="85" spans="1:8" x14ac:dyDescent="0.25">
      <c r="A85" s="89">
        <v>84</v>
      </c>
      <c r="B85" s="88" t="s">
        <v>605</v>
      </c>
      <c r="C85" s="87" t="s">
        <v>265</v>
      </c>
      <c r="D85" s="87" t="s">
        <v>605</v>
      </c>
      <c r="E85" s="87" t="s">
        <v>411</v>
      </c>
      <c r="F85" s="88" t="s">
        <v>300</v>
      </c>
      <c r="G85" s="87" t="s">
        <v>561</v>
      </c>
      <c r="H85" s="87" t="s">
        <v>560</v>
      </c>
    </row>
    <row r="86" spans="1:8" x14ac:dyDescent="0.25">
      <c r="A86" s="89">
        <v>85</v>
      </c>
      <c r="B86" s="88" t="s">
        <v>604</v>
      </c>
      <c r="C86" s="87" t="s">
        <v>23</v>
      </c>
      <c r="D86" s="87" t="s">
        <v>604</v>
      </c>
      <c r="E86" s="87" t="s">
        <v>411</v>
      </c>
      <c r="F86" s="88" t="s">
        <v>293</v>
      </c>
      <c r="G86" s="87" t="s">
        <v>561</v>
      </c>
      <c r="H86" s="87" t="s">
        <v>560</v>
      </c>
    </row>
    <row r="87" spans="1:8" x14ac:dyDescent="0.25">
      <c r="A87" s="89">
        <v>86</v>
      </c>
      <c r="B87" s="88" t="s">
        <v>603</v>
      </c>
      <c r="C87" s="87" t="s">
        <v>46</v>
      </c>
      <c r="D87" s="87" t="s">
        <v>603</v>
      </c>
      <c r="E87" s="87" t="s">
        <v>411</v>
      </c>
      <c r="F87" s="88" t="s">
        <v>300</v>
      </c>
      <c r="G87" s="87" t="s">
        <v>561</v>
      </c>
      <c r="H87" s="87" t="s">
        <v>560</v>
      </c>
    </row>
    <row r="88" spans="1:8" x14ac:dyDescent="0.25">
      <c r="A88" s="89">
        <v>87</v>
      </c>
      <c r="B88" s="88" t="s">
        <v>602</v>
      </c>
      <c r="C88" s="87" t="s">
        <v>342</v>
      </c>
      <c r="D88" s="87" t="s">
        <v>602</v>
      </c>
      <c r="E88" s="87" t="s">
        <v>411</v>
      </c>
      <c r="F88" s="88" t="s">
        <v>293</v>
      </c>
      <c r="G88" s="87" t="s">
        <v>561</v>
      </c>
      <c r="H88" s="87" t="s">
        <v>560</v>
      </c>
    </row>
    <row r="89" spans="1:8" x14ac:dyDescent="0.25">
      <c r="A89" s="89">
        <v>88</v>
      </c>
      <c r="B89" s="88" t="s">
        <v>601</v>
      </c>
      <c r="C89" s="87" t="s">
        <v>161</v>
      </c>
      <c r="D89" s="87" t="s">
        <v>601</v>
      </c>
      <c r="E89" s="87" t="s">
        <v>411</v>
      </c>
      <c r="F89" s="88" t="s">
        <v>300</v>
      </c>
      <c r="G89" s="87" t="s">
        <v>561</v>
      </c>
      <c r="H89" s="87" t="s">
        <v>560</v>
      </c>
    </row>
    <row r="90" spans="1:8" x14ac:dyDescent="0.25">
      <c r="A90" s="89">
        <v>89</v>
      </c>
      <c r="B90" s="88" t="s">
        <v>600</v>
      </c>
      <c r="C90" s="87" t="s">
        <v>25</v>
      </c>
      <c r="D90" s="87" t="s">
        <v>600</v>
      </c>
      <c r="E90" s="87" t="s">
        <v>411</v>
      </c>
      <c r="F90" s="88" t="s">
        <v>293</v>
      </c>
      <c r="G90" s="87" t="s">
        <v>561</v>
      </c>
      <c r="H90" s="87" t="s">
        <v>560</v>
      </c>
    </row>
    <row r="91" spans="1:8" x14ac:dyDescent="0.25">
      <c r="A91" s="89">
        <v>90</v>
      </c>
      <c r="B91" s="88" t="s">
        <v>599</v>
      </c>
      <c r="C91" s="87" t="s">
        <v>27</v>
      </c>
      <c r="D91" s="87" t="s">
        <v>599</v>
      </c>
      <c r="E91" s="87" t="s">
        <v>411</v>
      </c>
      <c r="F91" s="88" t="s">
        <v>300</v>
      </c>
      <c r="G91" s="87" t="s">
        <v>561</v>
      </c>
      <c r="H91" s="87" t="s">
        <v>560</v>
      </c>
    </row>
    <row r="92" spans="1:8" x14ac:dyDescent="0.25">
      <c r="A92" s="89">
        <v>91</v>
      </c>
      <c r="B92" s="88" t="s">
        <v>598</v>
      </c>
      <c r="C92" s="87" t="s">
        <v>40</v>
      </c>
      <c r="D92" s="87" t="s">
        <v>598</v>
      </c>
      <c r="E92" s="87" t="s">
        <v>411</v>
      </c>
      <c r="F92" s="88" t="s">
        <v>293</v>
      </c>
      <c r="G92" s="87" t="s">
        <v>561</v>
      </c>
      <c r="H92" s="87" t="s">
        <v>560</v>
      </c>
    </row>
    <row r="93" spans="1:8" x14ac:dyDescent="0.25">
      <c r="A93" s="89">
        <v>92</v>
      </c>
      <c r="B93" s="88" t="s">
        <v>597</v>
      </c>
      <c r="C93" s="87" t="s">
        <v>255</v>
      </c>
      <c r="D93" s="87" t="s">
        <v>597</v>
      </c>
      <c r="E93" s="87" t="s">
        <v>411</v>
      </c>
      <c r="F93" s="88" t="s">
        <v>300</v>
      </c>
      <c r="G93" s="87" t="s">
        <v>561</v>
      </c>
      <c r="H93" s="87" t="s">
        <v>560</v>
      </c>
    </row>
    <row r="94" spans="1:8" x14ac:dyDescent="0.25">
      <c r="A94" s="89">
        <v>93</v>
      </c>
      <c r="B94" s="88" t="s">
        <v>596</v>
      </c>
      <c r="C94" s="87" t="s">
        <v>74</v>
      </c>
      <c r="D94" s="87" t="s">
        <v>596</v>
      </c>
      <c r="E94" s="87" t="s">
        <v>411</v>
      </c>
      <c r="F94" s="88" t="s">
        <v>293</v>
      </c>
      <c r="G94" s="87" t="s">
        <v>561</v>
      </c>
      <c r="H94" s="87" t="s">
        <v>560</v>
      </c>
    </row>
    <row r="95" spans="1:8" x14ac:dyDescent="0.25">
      <c r="A95" s="89">
        <v>94</v>
      </c>
      <c r="B95" s="88" t="s">
        <v>595</v>
      </c>
      <c r="C95" s="87" t="s">
        <v>67</v>
      </c>
      <c r="D95" s="87" t="s">
        <v>595</v>
      </c>
      <c r="E95" s="87" t="s">
        <v>411</v>
      </c>
      <c r="F95" s="88" t="s">
        <v>300</v>
      </c>
      <c r="G95" s="87" t="s">
        <v>561</v>
      </c>
      <c r="H95" s="87" t="s">
        <v>560</v>
      </c>
    </row>
    <row r="96" spans="1:8" x14ac:dyDescent="0.25">
      <c r="A96" s="89">
        <v>95</v>
      </c>
      <c r="B96" s="88" t="s">
        <v>594</v>
      </c>
      <c r="C96" s="87" t="s">
        <v>154</v>
      </c>
      <c r="D96" s="87" t="s">
        <v>594</v>
      </c>
      <c r="E96" s="87" t="s">
        <v>411</v>
      </c>
      <c r="F96" s="88" t="s">
        <v>293</v>
      </c>
      <c r="G96" s="87" t="s">
        <v>561</v>
      </c>
      <c r="H96" s="87" t="s">
        <v>560</v>
      </c>
    </row>
    <row r="97" spans="1:8" x14ac:dyDescent="0.25">
      <c r="A97" s="89">
        <v>96</v>
      </c>
      <c r="B97" s="88" t="s">
        <v>593</v>
      </c>
      <c r="C97" s="87" t="s">
        <v>252</v>
      </c>
      <c r="D97" s="87" t="s">
        <v>593</v>
      </c>
      <c r="E97" s="87" t="s">
        <v>411</v>
      </c>
      <c r="F97" s="88" t="s">
        <v>300</v>
      </c>
      <c r="G97" s="87" t="s">
        <v>561</v>
      </c>
      <c r="H97" s="87" t="s">
        <v>560</v>
      </c>
    </row>
    <row r="98" spans="1:8" x14ac:dyDescent="0.25">
      <c r="A98" s="89">
        <v>97</v>
      </c>
      <c r="B98" s="88" t="s">
        <v>592</v>
      </c>
      <c r="C98" s="87" t="s">
        <v>237</v>
      </c>
      <c r="D98" s="87" t="s">
        <v>592</v>
      </c>
      <c r="E98" s="87" t="s">
        <v>411</v>
      </c>
      <c r="F98" s="88" t="s">
        <v>293</v>
      </c>
      <c r="G98" s="87" t="s">
        <v>561</v>
      </c>
      <c r="H98" s="87" t="s">
        <v>560</v>
      </c>
    </row>
    <row r="99" spans="1:8" x14ac:dyDescent="0.25">
      <c r="A99" s="89">
        <v>98</v>
      </c>
      <c r="B99" s="88" t="s">
        <v>591</v>
      </c>
      <c r="C99" s="87" t="s">
        <v>50</v>
      </c>
      <c r="D99" s="87" t="s">
        <v>591</v>
      </c>
      <c r="E99" s="87" t="s">
        <v>411</v>
      </c>
      <c r="F99" s="88" t="s">
        <v>300</v>
      </c>
      <c r="G99" s="87" t="s">
        <v>561</v>
      </c>
      <c r="H99" s="87" t="s">
        <v>560</v>
      </c>
    </row>
    <row r="100" spans="1:8" x14ac:dyDescent="0.25">
      <c r="A100" s="89">
        <v>99</v>
      </c>
      <c r="B100" s="88" t="s">
        <v>590</v>
      </c>
      <c r="C100" s="87" t="s">
        <v>233</v>
      </c>
      <c r="D100" s="87" t="s">
        <v>590</v>
      </c>
      <c r="E100" s="87" t="s">
        <v>411</v>
      </c>
      <c r="F100" s="88" t="s">
        <v>293</v>
      </c>
      <c r="G100" s="87" t="s">
        <v>561</v>
      </c>
      <c r="H100" s="87" t="s">
        <v>560</v>
      </c>
    </row>
    <row r="101" spans="1:8" x14ac:dyDescent="0.25">
      <c r="A101" s="89">
        <v>100</v>
      </c>
      <c r="B101" s="88" t="s">
        <v>589</v>
      </c>
      <c r="C101" s="87" t="s">
        <v>151</v>
      </c>
      <c r="D101" s="87" t="s">
        <v>589</v>
      </c>
      <c r="E101" s="87" t="s">
        <v>411</v>
      </c>
      <c r="F101" s="88" t="s">
        <v>300</v>
      </c>
      <c r="G101" s="87" t="s">
        <v>561</v>
      </c>
      <c r="H101" s="87" t="s">
        <v>560</v>
      </c>
    </row>
    <row r="102" spans="1:8" x14ac:dyDescent="0.25">
      <c r="A102" s="89">
        <v>101</v>
      </c>
      <c r="B102" s="88" t="s">
        <v>588</v>
      </c>
      <c r="C102" s="87" t="s">
        <v>143</v>
      </c>
      <c r="D102" s="87" t="s">
        <v>588</v>
      </c>
      <c r="E102" s="87" t="s">
        <v>411</v>
      </c>
      <c r="F102" s="88" t="s">
        <v>293</v>
      </c>
      <c r="G102" s="87" t="s">
        <v>561</v>
      </c>
      <c r="H102" s="87" t="s">
        <v>560</v>
      </c>
    </row>
    <row r="103" spans="1:8" x14ac:dyDescent="0.25">
      <c r="A103" s="89">
        <v>102</v>
      </c>
      <c r="B103" s="88" t="s">
        <v>587</v>
      </c>
      <c r="C103" s="87" t="s">
        <v>245</v>
      </c>
      <c r="D103" s="87" t="s">
        <v>587</v>
      </c>
      <c r="E103" s="87" t="s">
        <v>411</v>
      </c>
      <c r="F103" s="88" t="s">
        <v>300</v>
      </c>
      <c r="G103" s="87" t="s">
        <v>561</v>
      </c>
      <c r="H103" s="87" t="s">
        <v>560</v>
      </c>
    </row>
    <row r="104" spans="1:8" x14ac:dyDescent="0.25">
      <c r="A104" s="89">
        <v>103</v>
      </c>
      <c r="B104" s="88" t="s">
        <v>586</v>
      </c>
      <c r="C104" s="87" t="s">
        <v>261</v>
      </c>
      <c r="D104" s="87" t="s">
        <v>586</v>
      </c>
      <c r="E104" s="87" t="s">
        <v>411</v>
      </c>
      <c r="F104" s="88" t="s">
        <v>293</v>
      </c>
      <c r="G104" s="87" t="s">
        <v>561</v>
      </c>
      <c r="H104" s="87" t="s">
        <v>560</v>
      </c>
    </row>
    <row r="105" spans="1:8" x14ac:dyDescent="0.25">
      <c r="A105" s="89">
        <v>104</v>
      </c>
      <c r="B105" s="88" t="s">
        <v>585</v>
      </c>
      <c r="C105" s="87" t="s">
        <v>243</v>
      </c>
      <c r="D105" s="87" t="s">
        <v>585</v>
      </c>
      <c r="E105" s="87" t="s">
        <v>411</v>
      </c>
      <c r="F105" s="88" t="s">
        <v>300</v>
      </c>
      <c r="G105" s="87" t="s">
        <v>561</v>
      </c>
      <c r="H105" s="87" t="s">
        <v>560</v>
      </c>
    </row>
    <row r="106" spans="1:8" x14ac:dyDescent="0.25">
      <c r="A106" s="89">
        <v>105</v>
      </c>
      <c r="B106" s="88" t="s">
        <v>584</v>
      </c>
      <c r="C106" s="87" t="s">
        <v>263</v>
      </c>
      <c r="D106" s="87" t="s">
        <v>584</v>
      </c>
      <c r="E106" s="87" t="s">
        <v>411</v>
      </c>
      <c r="F106" s="88" t="s">
        <v>293</v>
      </c>
      <c r="G106" s="87" t="s">
        <v>561</v>
      </c>
      <c r="H106" s="87" t="s">
        <v>560</v>
      </c>
    </row>
    <row r="107" spans="1:8" x14ac:dyDescent="0.25">
      <c r="A107" s="89">
        <v>106</v>
      </c>
      <c r="B107" s="88" t="s">
        <v>583</v>
      </c>
      <c r="C107" s="87" t="s">
        <v>20</v>
      </c>
      <c r="D107" s="87" t="s">
        <v>583</v>
      </c>
      <c r="E107" s="87" t="s">
        <v>411</v>
      </c>
      <c r="F107" s="88" t="s">
        <v>300</v>
      </c>
      <c r="G107" s="87" t="s">
        <v>561</v>
      </c>
      <c r="H107" s="87" t="s">
        <v>560</v>
      </c>
    </row>
    <row r="108" spans="1:8" x14ac:dyDescent="0.25">
      <c r="A108" s="89">
        <v>107</v>
      </c>
      <c r="B108" s="88" t="s">
        <v>582</v>
      </c>
      <c r="C108" s="87" t="s">
        <v>43</v>
      </c>
      <c r="D108" s="87" t="s">
        <v>582</v>
      </c>
      <c r="E108" s="87" t="s">
        <v>411</v>
      </c>
      <c r="F108" s="88" t="s">
        <v>293</v>
      </c>
      <c r="G108" s="87" t="s">
        <v>561</v>
      </c>
      <c r="H108" s="87" t="s">
        <v>560</v>
      </c>
    </row>
    <row r="109" spans="1:8" x14ac:dyDescent="0.25">
      <c r="A109" s="89">
        <v>108</v>
      </c>
      <c r="B109" s="88" t="s">
        <v>581</v>
      </c>
      <c r="C109" s="87" t="s">
        <v>53</v>
      </c>
      <c r="D109" s="87" t="s">
        <v>581</v>
      </c>
      <c r="E109" s="87" t="s">
        <v>411</v>
      </c>
      <c r="F109" s="88" t="s">
        <v>300</v>
      </c>
      <c r="G109" s="87" t="s">
        <v>561</v>
      </c>
      <c r="H109" s="87" t="s">
        <v>560</v>
      </c>
    </row>
    <row r="110" spans="1:8" x14ac:dyDescent="0.25">
      <c r="A110" s="89">
        <v>109</v>
      </c>
      <c r="B110" s="88" t="s">
        <v>580</v>
      </c>
      <c r="C110" s="87" t="s">
        <v>348</v>
      </c>
      <c r="D110" s="87" t="s">
        <v>580</v>
      </c>
      <c r="E110" s="87" t="s">
        <v>411</v>
      </c>
      <c r="F110" s="88" t="s">
        <v>293</v>
      </c>
      <c r="G110" s="87" t="s">
        <v>561</v>
      </c>
      <c r="H110" s="87" t="s">
        <v>560</v>
      </c>
    </row>
    <row r="111" spans="1:8" x14ac:dyDescent="0.25">
      <c r="A111" s="89">
        <v>110</v>
      </c>
      <c r="B111" s="88" t="s">
        <v>578</v>
      </c>
      <c r="C111" s="87" t="s">
        <v>579</v>
      </c>
      <c r="D111" s="87" t="s">
        <v>578</v>
      </c>
      <c r="E111" s="87" t="s">
        <v>411</v>
      </c>
      <c r="F111" s="88" t="s">
        <v>300</v>
      </c>
      <c r="G111" s="87" t="s">
        <v>561</v>
      </c>
      <c r="H111" s="87" t="s">
        <v>560</v>
      </c>
    </row>
    <row r="112" spans="1:8" x14ac:dyDescent="0.25">
      <c r="A112" s="89">
        <v>111</v>
      </c>
      <c r="B112" s="88" t="s">
        <v>577</v>
      </c>
      <c r="C112" s="87" t="s">
        <v>228</v>
      </c>
      <c r="D112" s="87" t="s">
        <v>577</v>
      </c>
      <c r="E112" s="87" t="s">
        <v>411</v>
      </c>
      <c r="F112" s="88" t="s">
        <v>293</v>
      </c>
      <c r="G112" s="87" t="s">
        <v>561</v>
      </c>
      <c r="H112" s="87" t="s">
        <v>560</v>
      </c>
    </row>
    <row r="113" spans="1:8" x14ac:dyDescent="0.25">
      <c r="A113" s="89">
        <v>112</v>
      </c>
      <c r="B113" s="88" t="s">
        <v>576</v>
      </c>
      <c r="C113" s="87" t="s">
        <v>336</v>
      </c>
      <c r="D113" s="87" t="s">
        <v>576</v>
      </c>
      <c r="E113" s="87" t="s">
        <v>411</v>
      </c>
      <c r="F113" s="88" t="s">
        <v>300</v>
      </c>
      <c r="G113" s="87" t="s">
        <v>561</v>
      </c>
      <c r="H113" s="87" t="s">
        <v>560</v>
      </c>
    </row>
    <row r="114" spans="1:8" x14ac:dyDescent="0.25">
      <c r="A114" s="89">
        <v>113</v>
      </c>
      <c r="B114" s="88" t="s">
        <v>575</v>
      </c>
      <c r="C114" s="87" t="s">
        <v>77</v>
      </c>
      <c r="D114" s="87" t="s">
        <v>575</v>
      </c>
      <c r="E114" s="87" t="s">
        <v>411</v>
      </c>
      <c r="F114" s="88" t="s">
        <v>293</v>
      </c>
      <c r="G114" s="87" t="s">
        <v>561</v>
      </c>
      <c r="H114" s="87" t="s">
        <v>560</v>
      </c>
    </row>
    <row r="115" spans="1:8" x14ac:dyDescent="0.25">
      <c r="A115" s="89">
        <v>114</v>
      </c>
      <c r="B115" s="88" t="s">
        <v>574</v>
      </c>
      <c r="C115" s="87" t="s">
        <v>80</v>
      </c>
      <c r="D115" s="87" t="s">
        <v>574</v>
      </c>
      <c r="E115" s="87" t="s">
        <v>411</v>
      </c>
      <c r="F115" s="88" t="s">
        <v>300</v>
      </c>
      <c r="G115" s="87" t="s">
        <v>561</v>
      </c>
      <c r="H115" s="87" t="s">
        <v>560</v>
      </c>
    </row>
    <row r="116" spans="1:8" x14ac:dyDescent="0.25">
      <c r="A116" s="89">
        <v>115</v>
      </c>
      <c r="B116" s="88" t="s">
        <v>573</v>
      </c>
      <c r="C116" s="87" t="s">
        <v>346</v>
      </c>
      <c r="D116" s="87" t="s">
        <v>573</v>
      </c>
      <c r="E116" s="87" t="s">
        <v>411</v>
      </c>
      <c r="F116" s="88" t="s">
        <v>293</v>
      </c>
      <c r="G116" s="87" t="s">
        <v>561</v>
      </c>
      <c r="H116" s="87" t="s">
        <v>560</v>
      </c>
    </row>
    <row r="117" spans="1:8" x14ac:dyDescent="0.25">
      <c r="A117" s="89">
        <v>116</v>
      </c>
      <c r="B117" s="88" t="s">
        <v>572</v>
      </c>
      <c r="C117" s="87" t="s">
        <v>331</v>
      </c>
      <c r="D117" s="87" t="s">
        <v>572</v>
      </c>
      <c r="E117" s="87" t="s">
        <v>411</v>
      </c>
      <c r="F117" s="88" t="s">
        <v>300</v>
      </c>
      <c r="G117" s="87" t="s">
        <v>561</v>
      </c>
      <c r="H117" s="87" t="s">
        <v>560</v>
      </c>
    </row>
    <row r="118" spans="1:8" x14ac:dyDescent="0.25">
      <c r="A118" s="89">
        <v>117</v>
      </c>
      <c r="B118" s="88" t="s">
        <v>570</v>
      </c>
      <c r="C118" s="87" t="s">
        <v>571</v>
      </c>
      <c r="D118" s="87" t="s">
        <v>570</v>
      </c>
      <c r="E118" s="87" t="s">
        <v>411</v>
      </c>
      <c r="F118" s="88" t="s">
        <v>293</v>
      </c>
      <c r="G118" s="87" t="s">
        <v>561</v>
      </c>
      <c r="H118" s="87" t="s">
        <v>560</v>
      </c>
    </row>
    <row r="119" spans="1:8" x14ac:dyDescent="0.25">
      <c r="A119" s="89">
        <v>118</v>
      </c>
      <c r="B119" s="88" t="s">
        <v>569</v>
      </c>
      <c r="C119" s="87" t="s">
        <v>267</v>
      </c>
      <c r="D119" s="87" t="s">
        <v>569</v>
      </c>
      <c r="E119" s="87" t="s">
        <v>411</v>
      </c>
      <c r="F119" s="88" t="s">
        <v>300</v>
      </c>
      <c r="G119" s="87" t="s">
        <v>561</v>
      </c>
      <c r="H119" s="87" t="s">
        <v>560</v>
      </c>
    </row>
    <row r="120" spans="1:8" x14ac:dyDescent="0.25">
      <c r="A120" s="89">
        <v>119</v>
      </c>
      <c r="B120" s="88" t="s">
        <v>568</v>
      </c>
      <c r="C120" s="87" t="s">
        <v>235</v>
      </c>
      <c r="D120" s="87" t="s">
        <v>568</v>
      </c>
      <c r="E120" s="87" t="s">
        <v>411</v>
      </c>
      <c r="F120" s="88" t="s">
        <v>293</v>
      </c>
      <c r="G120" s="87" t="s">
        <v>561</v>
      </c>
      <c r="H120" s="87" t="s">
        <v>560</v>
      </c>
    </row>
    <row r="121" spans="1:8" x14ac:dyDescent="0.25">
      <c r="A121" s="89">
        <v>120</v>
      </c>
      <c r="B121" s="88" t="s">
        <v>567</v>
      </c>
      <c r="C121" s="87" t="s">
        <v>69</v>
      </c>
      <c r="D121" s="87" t="s">
        <v>567</v>
      </c>
      <c r="E121" s="87" t="s">
        <v>411</v>
      </c>
      <c r="F121" s="88" t="s">
        <v>300</v>
      </c>
      <c r="G121" s="87" t="s">
        <v>561</v>
      </c>
      <c r="H121" s="87" t="s">
        <v>560</v>
      </c>
    </row>
    <row r="122" spans="1:8" x14ac:dyDescent="0.25">
      <c r="A122" s="89">
        <v>121</v>
      </c>
      <c r="B122" s="88" t="s">
        <v>566</v>
      </c>
      <c r="C122" s="87" t="s">
        <v>247</v>
      </c>
      <c r="D122" s="87" t="s">
        <v>566</v>
      </c>
      <c r="E122" s="87" t="s">
        <v>411</v>
      </c>
      <c r="F122" s="88" t="s">
        <v>293</v>
      </c>
      <c r="G122" s="87" t="s">
        <v>561</v>
      </c>
      <c r="H122" s="87" t="s">
        <v>560</v>
      </c>
    </row>
    <row r="123" spans="1:8" x14ac:dyDescent="0.25">
      <c r="A123" s="89">
        <v>122</v>
      </c>
      <c r="B123" s="88" t="s">
        <v>565</v>
      </c>
      <c r="C123" s="87" t="s">
        <v>83</v>
      </c>
      <c r="D123" s="87" t="s">
        <v>565</v>
      </c>
      <c r="E123" s="87" t="s">
        <v>411</v>
      </c>
      <c r="F123" s="88" t="s">
        <v>300</v>
      </c>
      <c r="G123" s="87" t="s">
        <v>561</v>
      </c>
      <c r="H123" s="87" t="s">
        <v>560</v>
      </c>
    </row>
    <row r="124" spans="1:8" x14ac:dyDescent="0.25">
      <c r="A124" s="89">
        <v>123</v>
      </c>
      <c r="B124" s="88" t="s">
        <v>564</v>
      </c>
      <c r="C124" s="87" t="s">
        <v>239</v>
      </c>
      <c r="D124" s="87" t="s">
        <v>564</v>
      </c>
      <c r="E124" s="87" t="s">
        <v>411</v>
      </c>
      <c r="F124" s="88" t="s">
        <v>293</v>
      </c>
      <c r="G124" s="87" t="s">
        <v>561</v>
      </c>
      <c r="H124" s="87" t="s">
        <v>560</v>
      </c>
    </row>
    <row r="125" spans="1:8" x14ac:dyDescent="0.25">
      <c r="A125" s="89">
        <v>124</v>
      </c>
      <c r="B125" s="88" t="s">
        <v>563</v>
      </c>
      <c r="C125" s="87" t="s">
        <v>19</v>
      </c>
      <c r="D125" s="87" t="s">
        <v>563</v>
      </c>
      <c r="E125" s="87" t="s">
        <v>411</v>
      </c>
      <c r="F125" s="88" t="s">
        <v>300</v>
      </c>
      <c r="G125" s="87" t="s">
        <v>561</v>
      </c>
      <c r="H125" s="87" t="s">
        <v>560</v>
      </c>
    </row>
    <row r="126" spans="1:8" x14ac:dyDescent="0.25">
      <c r="A126" s="89">
        <v>125</v>
      </c>
      <c r="B126" s="88" t="s">
        <v>562</v>
      </c>
      <c r="C126" s="87" t="s">
        <v>71</v>
      </c>
      <c r="D126" s="87" t="s">
        <v>562</v>
      </c>
      <c r="E126" s="87" t="s">
        <v>411</v>
      </c>
      <c r="F126" s="88" t="s">
        <v>293</v>
      </c>
      <c r="G126" s="87" t="s">
        <v>561</v>
      </c>
      <c r="H126" s="87" t="s">
        <v>560</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temp</vt:lpstr>
      <vt:lpstr>CA 1</vt:lpstr>
      <vt:lpstr>CA 2</vt:lpstr>
      <vt:lpstr>Sheet2</vt:lpstr>
      <vt:lpstr>DS Phòng Thi</vt:lpstr>
      <vt:lpstr>Mã Ca Thi</vt:lpstr>
      <vt:lpstr>'DS Phòng Thi'!Print_Area</vt:lpstr>
      <vt:lpstr>'DS Phòng Thi'!Print_Titles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Thien Hoang</dc:creator>
  <cp:lastModifiedBy>THAY PHONG</cp:lastModifiedBy>
  <cp:lastPrinted>2021-03-22T01:52:51Z</cp:lastPrinted>
  <dcterms:created xsi:type="dcterms:W3CDTF">2019-04-12T06:48:53Z</dcterms:created>
  <dcterms:modified xsi:type="dcterms:W3CDTF">2021-03-23T02:02:44Z</dcterms:modified>
</cp:coreProperties>
</file>