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UE KIM\BANTRU\THUC DON\22-23\TUAN 11\"/>
    </mc:Choice>
  </mc:AlternateContent>
  <bookViews>
    <workbookView xWindow="0" yWindow="0" windowWidth="2370" windowHeight="0"/>
  </bookViews>
  <sheets>
    <sheet name="T2" sheetId="7" r:id="rId1"/>
    <sheet name="t3" sheetId="3" r:id="rId2"/>
    <sheet name="t4" sheetId="2" r:id="rId3"/>
    <sheet name="t5" sheetId="8" r:id="rId4"/>
    <sheet name="t6" sheetId="5" r:id="rId5"/>
    <sheet name="THUC ĐƠN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19" i="5" l="1"/>
  <c r="F24" i="5" l="1"/>
  <c r="F21" i="8"/>
  <c r="F17" i="2"/>
  <c r="F28" i="3"/>
  <c r="F29" i="3"/>
  <c r="F18" i="3"/>
  <c r="F17" i="3"/>
  <c r="F19" i="7"/>
  <c r="F28" i="2"/>
  <c r="F25" i="2"/>
  <c r="F26" i="2"/>
  <c r="F20" i="2"/>
  <c r="F10" i="7" l="1"/>
  <c r="F26" i="5"/>
  <c r="F31" i="8"/>
  <c r="F23" i="3"/>
  <c r="F11" i="7"/>
  <c r="F12" i="7"/>
  <c r="F13" i="7"/>
  <c r="F14" i="7"/>
  <c r="F15" i="7"/>
  <c r="F16" i="7"/>
  <c r="F17" i="7"/>
  <c r="F18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0" i="8"/>
  <c r="F29" i="8"/>
  <c r="F28" i="8"/>
  <c r="F27" i="8"/>
  <c r="F26" i="8"/>
  <c r="F25" i="8"/>
  <c r="F24" i="8"/>
  <c r="F23" i="8"/>
  <c r="F22" i="8"/>
  <c r="F20" i="8"/>
  <c r="F19" i="8"/>
  <c r="F18" i="8"/>
  <c r="F17" i="8"/>
  <c r="F16" i="8"/>
  <c r="F15" i="8"/>
  <c r="F14" i="8"/>
  <c r="F13" i="8"/>
  <c r="F12" i="8"/>
  <c r="F11" i="8"/>
  <c r="F10" i="8"/>
  <c r="F25" i="5"/>
  <c r="F23" i="5"/>
  <c r="F22" i="5"/>
  <c r="F21" i="5"/>
  <c r="F20" i="5"/>
  <c r="F18" i="5"/>
  <c r="F17" i="5"/>
  <c r="F16" i="5"/>
  <c r="F15" i="5"/>
  <c r="F14" i="5"/>
  <c r="F13" i="5"/>
  <c r="F12" i="5"/>
  <c r="F11" i="5"/>
  <c r="F10" i="5"/>
  <c r="F9" i="5"/>
  <c r="F27" i="3"/>
  <c r="F25" i="3"/>
  <c r="F24" i="3"/>
  <c r="F22" i="3"/>
  <c r="F21" i="3"/>
  <c r="F20" i="3"/>
  <c r="F19" i="3"/>
  <c r="F16" i="3"/>
  <c r="F15" i="3"/>
  <c r="F14" i="3"/>
  <c r="F13" i="3"/>
  <c r="F12" i="3"/>
  <c r="F11" i="3"/>
  <c r="F10" i="3"/>
  <c r="F9" i="3"/>
  <c r="F29" i="2"/>
  <c r="F27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28" i="5" l="1"/>
  <c r="F33" i="7"/>
  <c r="F32" i="8"/>
  <c r="F30" i="2"/>
  <c r="F30" i="3"/>
</calcChain>
</file>

<file path=xl/sharedStrings.xml><?xml version="1.0" encoding="utf-8"?>
<sst xmlns="http://schemas.openxmlformats.org/spreadsheetml/2006/main" count="376" uniqueCount="158">
  <si>
    <t xml:space="preserve">                  ỦY BAN NHÂN DÂN QUẬN 8</t>
  </si>
  <si>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</si>
  <si>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</si>
  <si>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</si>
  <si>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</si>
  <si>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</si>
  <si>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</si>
  <si>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</si>
  <si>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</si>
  <si>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</si>
  <si>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</si>
  <si>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</si>
  <si>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</si>
  <si>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</si>
  <si>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Dầu tường an</t>
  </si>
  <si>
    <t>lít</t>
  </si>
  <si>
    <t>Hành lá</t>
  </si>
  <si>
    <t>chai</t>
  </si>
  <si>
    <t>Khoai tây gọt sẵn</t>
  </si>
  <si>
    <t>Muối</t>
  </si>
  <si>
    <t>Ngò rí</t>
  </si>
  <si>
    <t>Thịt gà phi lê không da</t>
  </si>
  <si>
    <t>Tỏi xay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</si>
  <si>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</si>
  <si>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</si>
  <si>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</si>
  <si>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</si>
  <si>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</si>
  <si>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</si>
  <si>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</si>
  <si>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</si>
  <si>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</si>
  <si>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</si>
  <si>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>Thịt nạc dăm</t>
  </si>
  <si>
    <t>Hủ tíu</t>
  </si>
  <si>
    <t>Củ cải muối</t>
  </si>
  <si>
    <t>Củ cải trắng gọt vỏ</t>
  </si>
  <si>
    <t>Hẹ lá</t>
  </si>
  <si>
    <t>Rau xà lách</t>
  </si>
  <si>
    <t>Giá đỗ</t>
  </si>
  <si>
    <t xml:space="preserve">Muối </t>
  </si>
  <si>
    <t>Hạt nêm</t>
  </si>
  <si>
    <t>Nước mắm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</si>
  <si>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</si>
  <si>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</si>
  <si>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</si>
  <si>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</si>
  <si>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>Cà chua</t>
  </si>
  <si>
    <t>Cá Basa Phile</t>
  </si>
  <si>
    <t>Dầu Tường An</t>
  </si>
  <si>
    <t>Gạo Tài nguyên</t>
  </si>
  <si>
    <t xml:space="preserve">Hành lá </t>
  </si>
  <si>
    <t>Nước màu</t>
  </si>
  <si>
    <t>Bắp non trái nhỏ</t>
  </si>
  <si>
    <t>Ngò gai</t>
  </si>
  <si>
    <t>Rau om</t>
  </si>
  <si>
    <t>Bông cải trắng Đà lạt sạch lá</t>
  </si>
  <si>
    <t>Thanh long</t>
  </si>
  <si>
    <t>Thịt gà phile không da</t>
  </si>
  <si>
    <t>Thịt  ba chỉ</t>
  </si>
  <si>
    <t xml:space="preserve">Bắp cải </t>
  </si>
  <si>
    <t>Dầu tường An</t>
  </si>
  <si>
    <t>Nấm rơm</t>
  </si>
  <si>
    <t>Chuối cau cắt trái đủ</t>
  </si>
  <si>
    <t>Cải dún</t>
  </si>
  <si>
    <t>Dưa hấu</t>
  </si>
  <si>
    <t>Hành tím bào</t>
  </si>
  <si>
    <t>Lít</t>
  </si>
  <si>
    <t>Nước mắm  Hưng Thịnh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</si>
  <si>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</si>
  <si>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</si>
  <si>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</si>
  <si>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</si>
  <si>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</si>
  <si>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</si>
  <si>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</si>
  <si>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</si>
  <si>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Cá basa kho thịt</t>
  </si>
  <si>
    <t>Canh cà chua bạc hà nấu nghêu</t>
  </si>
  <si>
    <t>Bông cải bắp non xào thịt gà</t>
  </si>
  <si>
    <t>Chuối</t>
  </si>
  <si>
    <t>Canh cải nhún khoai tây nấu thịt gà</t>
  </si>
  <si>
    <t>Đậu que xào thịt bò</t>
  </si>
  <si>
    <t>Đậu hũ thịt kho đậu phộng</t>
  </si>
  <si>
    <t>Canh khoai mỡ nấm rơm nấu tôm</t>
  </si>
  <si>
    <t>Đậu hũ bi</t>
  </si>
  <si>
    <t>Đậu phộng</t>
  </si>
  <si>
    <t>Nước mắm Hưng Thịnh</t>
  </si>
  <si>
    <t>Hành củ tím bào</t>
  </si>
  <si>
    <t xml:space="preserve">Bạc hà </t>
  </si>
  <si>
    <t xml:space="preserve">Đậu Que </t>
  </si>
  <si>
    <t>Khoai mỡ không vỏ</t>
  </si>
  <si>
    <t>Xương ống nạc</t>
  </si>
  <si>
    <t>Cà rốt đà lạt bỏ đầu</t>
  </si>
  <si>
    <t>Trứng cút lột sẵn</t>
  </si>
  <si>
    <t>trứng</t>
  </si>
  <si>
    <t>Đu đủ chín tráng miệng</t>
  </si>
  <si>
    <t>Thanh long loại 1</t>
  </si>
  <si>
    <t>Người lập</t>
  </si>
  <si>
    <t>Đu đủ</t>
  </si>
  <si>
    <t>Canh rau đay bầu nấu cua</t>
  </si>
  <si>
    <t>Bắp cải hành tây xào trứng</t>
  </si>
  <si>
    <t>Cải thìa xào thịt gà</t>
  </si>
  <si>
    <t xml:space="preserve">Thịt bò </t>
  </si>
  <si>
    <t xml:space="preserve">Rau đay </t>
  </si>
  <si>
    <t>Hành tây</t>
  </si>
  <si>
    <t>Trứng vịt</t>
  </si>
  <si>
    <t>cái</t>
  </si>
  <si>
    <t>Cải thìa</t>
  </si>
  <si>
    <t xml:space="preserve">Thịt heo đùi </t>
  </si>
  <si>
    <t xml:space="preserve">Tôm thẻ </t>
  </si>
  <si>
    <t>Đường cát</t>
  </si>
  <si>
    <t>Bột ngọt</t>
  </si>
  <si>
    <t xml:space="preserve">Nghêu </t>
  </si>
  <si>
    <t>Đường Biên Hòa</t>
  </si>
  <si>
    <t>8 kg nấu xế</t>
  </si>
  <si>
    <t>Cháo thịt heo</t>
  </si>
  <si>
    <t>Cà rốt</t>
  </si>
  <si>
    <t>Thịt heo nạc mông đùi sau</t>
  </si>
  <si>
    <t xml:space="preserve"> nấu xế</t>
  </si>
  <si>
    <t>Thịt kho thơm</t>
  </si>
  <si>
    <t>Thịt đùi gọ</t>
  </si>
  <si>
    <t xml:space="preserve">Thơm 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</si>
  <si>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</si>
  <si>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r>
      <t>Đơn vị đặt hàng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Trường TH TUY LÝ VƯƠNG</t>
    </r>
  </si>
  <si>
    <t xml:space="preserve"> ỦY BAN NHÂN DÂN QUẬN 8</t>
  </si>
  <si>
    <t xml:space="preserve">   ỦY BAN NHÂN DÂN QUẬN 8</t>
  </si>
  <si>
    <t>Sữa chua
 yaourt 100g</t>
  </si>
  <si>
    <t>Dầu mè</t>
  </si>
  <si>
    <t>Tiêu xay</t>
  </si>
  <si>
    <t>g</t>
  </si>
  <si>
    <t>Bột ngọt Ajngon</t>
  </si>
  <si>
    <t>Hạt nêm knor</t>
  </si>
  <si>
    <t>Hủ tíu mềm</t>
  </si>
  <si>
    <t>Cần tàu</t>
  </si>
  <si>
    <t>Thứ 2
(14/11/2022)</t>
  </si>
  <si>
    <t>Thứ 3
(15/11/2022)</t>
  </si>
  <si>
    <t>Thứ 4
(16/11/2022)</t>
  </si>
  <si>
    <t>Thứ 5
(17/11/2022)</t>
  </si>
  <si>
    <t>Thứ 6
(18/11/2022)</t>
  </si>
  <si>
    <t>Ngày giao hàng: 18/11/2022</t>
  </si>
  <si>
    <t>Ngày giao hàng:17/11/2022</t>
  </si>
  <si>
    <t>Ngày giao hàng: 16/11/2022</t>
  </si>
  <si>
    <t>Ngày giao hàng: 15/11/2022</t>
  </si>
  <si>
    <t>Ngày giao hàng: 14/11/2022</t>
  </si>
  <si>
    <t>Bánh Bông lan Phú Sỹ 30g</t>
  </si>
  <si>
    <t>THỰC ĐƠN TUẦN 11 - THÁNG 11 (14/11/2022 - 18/11/2022)</t>
  </si>
  <si>
    <t>Há cảo</t>
  </si>
  <si>
    <t>Dưa hấu không hạt</t>
  </si>
  <si>
    <t>Đường Biên Hoà</t>
  </si>
  <si>
    <t>Giò sống</t>
  </si>
  <si>
    <t>Cua đồng xay</t>
  </si>
  <si>
    <t>Bầu  bào vỏ</t>
  </si>
  <si>
    <t>Ổi Đài Loan</t>
  </si>
  <si>
    <t>Ổi</t>
  </si>
  <si>
    <t>Bánh mì phô
 mai xúc xích 50g</t>
  </si>
  <si>
    <t>Tôm rim thịt ba chỉ</t>
  </si>
  <si>
    <t>Tôm bạc 60- 70 con cắt
 chỏm đầu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</si>
</sst>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/>
      <protection locked="0"/>
    </xf>
    <xf numFmtId="0" fontId="2" fillId="0" borderId="1" xfId="2" applyFont="1" applyFill="1" applyBorder="1" applyProtection="1">
      <protection locked="0"/>
    </xf>
    <xf numFmtId="164" fontId="2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9" fillId="0" borderId="0" xfId="2" applyFont="1" applyBorder="1" applyAlignment="1"/>
    <xf numFmtId="0" fontId="9" fillId="0" borderId="0" xfId="2" applyFont="1"/>
    <xf numFmtId="0" fontId="5" fillId="0" borderId="1" xfId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/>
    <xf numFmtId="0" fontId="5" fillId="0" borderId="1" xfId="0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14" fillId="0" borderId="1" xfId="0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0" xfId="1" applyFont="1" applyAlignment="1"/>
    <xf numFmtId="0" fontId="15" fillId="0" borderId="1" xfId="0" applyFont="1" applyFill="1" applyBorder="1" applyProtection="1">
      <protection locked="0"/>
    </xf>
    <xf numFmtId="3" fontId="8" fillId="0" borderId="1" xfId="1" applyNumberFormat="1" applyFont="1" applyBorder="1"/>
    <xf numFmtId="0" fontId="11" fillId="0" borderId="0" xfId="0" applyFont="1"/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166" fontId="3" fillId="0" borderId="0" xfId="4" applyNumberFormat="1" applyFont="1"/>
    <xf numFmtId="166" fontId="5" fillId="0" borderId="0" xfId="4" applyNumberFormat="1" applyFont="1"/>
    <xf numFmtId="166" fontId="6" fillId="0" borderId="0" xfId="4" applyNumberFormat="1" applyFont="1" applyAlignment="1">
      <alignment horizontal="center"/>
    </xf>
    <xf numFmtId="166" fontId="4" fillId="2" borderId="1" xfId="4" applyNumberFormat="1" applyFont="1" applyFill="1" applyBorder="1" applyAlignment="1">
      <alignment horizontal="center" vertical="center" wrapText="1"/>
    </xf>
    <xf numFmtId="166" fontId="5" fillId="0" borderId="1" xfId="4" applyNumberFormat="1" applyFont="1" applyBorder="1"/>
    <xf numFmtId="166" fontId="2" fillId="0" borderId="1" xfId="4" applyNumberFormat="1" applyFont="1" applyFill="1" applyBorder="1" applyAlignment="1" applyProtection="1">
      <alignment horizontal="right"/>
      <protection locked="0"/>
    </xf>
    <xf numFmtId="166" fontId="8" fillId="0" borderId="1" xfId="4" applyNumberFormat="1" applyFont="1" applyBorder="1"/>
    <xf numFmtId="166" fontId="0" fillId="0" borderId="1" xfId="4" applyNumberFormat="1" applyFont="1" applyBorder="1"/>
    <xf numFmtId="166" fontId="9" fillId="0" borderId="0" xfId="4" applyNumberFormat="1" applyFont="1"/>
    <xf numFmtId="166" fontId="0" fillId="0" borderId="0" xfId="4" applyNumberFormat="1" applyFont="1"/>
    <xf numFmtId="166" fontId="7" fillId="2" borderId="1" xfId="4" applyNumberFormat="1" applyFont="1" applyFill="1" applyBorder="1" applyAlignment="1">
      <alignment horizontal="center" vertical="center" wrapText="1"/>
    </xf>
    <xf numFmtId="166" fontId="17" fillId="0" borderId="1" xfId="4" applyNumberFormat="1" applyFont="1" applyBorder="1"/>
    <xf numFmtId="0" fontId="0" fillId="3" borderId="0" xfId="0" applyFill="1"/>
    <xf numFmtId="166" fontId="2" fillId="0" borderId="1" xfId="4" applyNumberFormat="1" applyFont="1" applyFill="1" applyBorder="1" applyAlignment="1" applyProtection="1">
      <alignment horizontal="right" vertical="center"/>
      <protection locked="0"/>
    </xf>
    <xf numFmtId="166" fontId="2" fillId="0" borderId="1" xfId="4" applyNumberFormat="1" applyFont="1" applyFill="1" applyBorder="1" applyAlignment="1" applyProtection="1">
      <alignment horizontal="center" vertical="center"/>
      <protection locked="0"/>
    </xf>
    <xf numFmtId="166" fontId="0" fillId="0" borderId="1" xfId="4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166" fontId="12" fillId="0" borderId="1" xfId="4" applyNumberFormat="1" applyFont="1" applyBorder="1"/>
    <xf numFmtId="166" fontId="11" fillId="0" borderId="1" xfId="4" applyNumberFormat="1" applyFont="1" applyBorder="1"/>
    <xf numFmtId="0" fontId="8" fillId="0" borderId="1" xfId="0" applyFont="1" applyBorder="1" applyAlignment="1">
      <alignment horizontal="center"/>
    </xf>
    <xf numFmtId="0" fontId="22" fillId="0" borderId="1" xfId="0" applyFont="1" applyFill="1" applyBorder="1" applyProtection="1">
      <protection locked="0"/>
    </xf>
    <xf numFmtId="0" fontId="2" fillId="0" borderId="1" xfId="2" applyFont="1" applyFill="1" applyBorder="1" applyAlignment="1" applyProtection="1">
      <alignment wrapText="1"/>
      <protection locked="0"/>
    </xf>
    <xf numFmtId="0" fontId="2" fillId="0" borderId="1" xfId="2" applyFont="1" applyFill="1" applyBorder="1" applyAlignment="1" applyProtection="1">
      <alignment horizontal="center" vertical="center"/>
      <protection locked="0"/>
    </xf>
    <xf numFmtId="164" fontId="2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64" fontId="2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7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Comma" xfId="4" builtinId="3"/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6" workbookViewId="0">
      <selection activeCell="E25" sqref="E25"/>
    </sheetView>
  </sheetViews>
  <sheetFormatPr defaultRowHeight="15" x14ac:dyDescent="0.25"/>
  <cols>
    <col min="1" max="1" width="5.7109375" customWidth="1"/>
    <col min="2" max="2" width="25.28515625" customWidth="1"/>
    <col min="3" max="3" width="9.140625" customWidth="1"/>
    <col min="4" max="4" width="7.28515625" customWidth="1"/>
    <col min="5" max="5" width="12.28515625" style="51" customWidth="1"/>
    <col min="6" max="6" width="14.7109375" style="51" customWidth="1"/>
    <col min="7" max="7" width="12.28515625" customWidth="1"/>
  </cols>
  <sheetData>
    <row r="1" spans="1:7" ht="16.5" x14ac:dyDescent="0.25">
      <c r="A1" s="73" t="s">
        <v>0</v>
      </c>
      <c r="B1" s="73"/>
      <c r="C1" s="73"/>
      <c r="D1" s="1"/>
      <c r="E1" s="42"/>
      <c r="F1" s="42"/>
      <c r="G1" s="1"/>
    </row>
    <row r="2" spans="1:7" ht="16.5" x14ac:dyDescent="0.25">
      <c r="A2" s="74" t="s">
        <v>1</v>
      </c>
      <c r="B2" s="74"/>
      <c r="C2" s="74"/>
      <c r="D2" s="74"/>
      <c r="E2" s="43"/>
      <c r="F2" s="43"/>
      <c r="G2" s="3"/>
    </row>
    <row r="3" spans="1:7" ht="20.25" x14ac:dyDescent="0.3">
      <c r="A3" s="75" t="s">
        <v>2</v>
      </c>
      <c r="B3" s="75"/>
      <c r="C3" s="75"/>
      <c r="D3" s="75"/>
      <c r="E3" s="75"/>
      <c r="F3" s="75"/>
      <c r="G3" s="75"/>
    </row>
    <row r="4" spans="1:7" ht="20.25" x14ac:dyDescent="0.3">
      <c r="A4" s="4"/>
      <c r="B4" s="4"/>
      <c r="C4" s="4"/>
      <c r="D4" s="4"/>
      <c r="E4" s="44"/>
      <c r="F4" s="44"/>
      <c r="G4" s="4"/>
    </row>
    <row r="5" spans="1:7" ht="16.5" x14ac:dyDescent="0.25">
      <c r="A5" s="76" t="s">
        <v>3</v>
      </c>
      <c r="B5" s="76"/>
      <c r="C5" s="76"/>
      <c r="D5" s="76"/>
      <c r="E5" s="77" t="s">
        <v>4</v>
      </c>
      <c r="F5" s="77"/>
      <c r="G5" s="77"/>
    </row>
    <row r="6" spans="1:7" ht="16.5" x14ac:dyDescent="0.25">
      <c r="A6" s="5" t="s">
        <v>5</v>
      </c>
      <c r="B6" s="3"/>
      <c r="C6" s="3"/>
      <c r="D6" s="3"/>
      <c r="E6" s="43"/>
      <c r="F6" s="43"/>
      <c r="G6" s="3"/>
    </row>
    <row r="7" spans="1:7" ht="16.5" x14ac:dyDescent="0.25">
      <c r="A7" s="6" t="s">
        <v>144</v>
      </c>
      <c r="B7" s="3"/>
      <c r="C7" s="3"/>
      <c r="D7" s="3"/>
      <c r="E7" s="43"/>
      <c r="F7" s="43"/>
      <c r="G7" s="3"/>
    </row>
    <row r="9" spans="1:7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45" t="s">
        <v>10</v>
      </c>
      <c r="F9" s="52" t="s">
        <v>11</v>
      </c>
      <c r="G9" s="7" t="s">
        <v>12</v>
      </c>
    </row>
    <row r="10" spans="1:7" ht="16.5" x14ac:dyDescent="0.25">
      <c r="A10" s="29">
        <v>1</v>
      </c>
      <c r="B10" s="28" t="s">
        <v>47</v>
      </c>
      <c r="C10" s="30">
        <v>15</v>
      </c>
      <c r="D10" s="30" t="s">
        <v>32</v>
      </c>
      <c r="E10" s="46">
        <v>42000</v>
      </c>
      <c r="F10" s="53">
        <f>E10*C10</f>
        <v>630000</v>
      </c>
      <c r="G10" s="14"/>
    </row>
    <row r="11" spans="1:7" ht="16.5" x14ac:dyDescent="0.25">
      <c r="A11" s="29">
        <v>2</v>
      </c>
      <c r="B11" s="28" t="s">
        <v>48</v>
      </c>
      <c r="C11" s="30">
        <v>18</v>
      </c>
      <c r="D11" s="30" t="s">
        <v>32</v>
      </c>
      <c r="E11" s="46">
        <v>126000</v>
      </c>
      <c r="F11" s="53">
        <f t="shared" ref="F11:F32" si="0">E11*C11</f>
        <v>2268000</v>
      </c>
      <c r="G11" s="14"/>
    </row>
    <row r="12" spans="1:7" ht="16.5" x14ac:dyDescent="0.25">
      <c r="A12" s="29">
        <v>3</v>
      </c>
      <c r="B12" s="28" t="s">
        <v>128</v>
      </c>
      <c r="C12" s="30">
        <v>2</v>
      </c>
      <c r="D12" s="30" t="s">
        <v>17</v>
      </c>
      <c r="E12" s="47">
        <v>75000</v>
      </c>
      <c r="F12" s="53">
        <f t="shared" si="0"/>
        <v>150000</v>
      </c>
      <c r="G12" s="14"/>
    </row>
    <row r="13" spans="1:7" ht="16.5" x14ac:dyDescent="0.25">
      <c r="A13" s="29">
        <v>4</v>
      </c>
      <c r="B13" s="28" t="s">
        <v>89</v>
      </c>
      <c r="C13" s="30">
        <v>15</v>
      </c>
      <c r="D13" s="30" t="s">
        <v>32</v>
      </c>
      <c r="E13" s="47">
        <v>31500</v>
      </c>
      <c r="F13" s="53">
        <f t="shared" si="0"/>
        <v>472500</v>
      </c>
      <c r="G13" s="14"/>
    </row>
    <row r="14" spans="1:7" ht="16.5" x14ac:dyDescent="0.25">
      <c r="A14" s="29">
        <v>5</v>
      </c>
      <c r="B14" s="28" t="s">
        <v>114</v>
      </c>
      <c r="C14" s="30">
        <v>2</v>
      </c>
      <c r="D14" s="30" t="s">
        <v>32</v>
      </c>
      <c r="E14" s="47">
        <v>35500</v>
      </c>
      <c r="F14" s="53">
        <f t="shared" si="0"/>
        <v>71000</v>
      </c>
      <c r="G14" s="14"/>
    </row>
    <row r="15" spans="1:7" ht="16.5" x14ac:dyDescent="0.25">
      <c r="A15" s="29">
        <v>6</v>
      </c>
      <c r="B15" s="28" t="s">
        <v>50</v>
      </c>
      <c r="C15" s="30">
        <v>48</v>
      </c>
      <c r="D15" s="30" t="s">
        <v>32</v>
      </c>
      <c r="E15" s="47">
        <v>23500</v>
      </c>
      <c r="F15" s="53">
        <f t="shared" si="0"/>
        <v>1128000</v>
      </c>
      <c r="G15" s="14"/>
    </row>
    <row r="16" spans="1:7" ht="16.5" x14ac:dyDescent="0.25">
      <c r="A16" s="29">
        <v>7</v>
      </c>
      <c r="B16" s="28" t="s">
        <v>66</v>
      </c>
      <c r="C16" s="30">
        <v>0.5</v>
      </c>
      <c r="D16" s="30" t="s">
        <v>32</v>
      </c>
      <c r="E16" s="47">
        <v>70000</v>
      </c>
      <c r="F16" s="53">
        <f t="shared" si="0"/>
        <v>35000</v>
      </c>
      <c r="G16" s="14"/>
    </row>
    <row r="17" spans="1:7" ht="16.5" x14ac:dyDescent="0.25">
      <c r="A17" s="29">
        <v>8</v>
      </c>
      <c r="B17" s="28" t="s">
        <v>51</v>
      </c>
      <c r="C17" s="30">
        <v>0.5</v>
      </c>
      <c r="D17" s="30" t="s">
        <v>32</v>
      </c>
      <c r="E17" s="47">
        <v>50000</v>
      </c>
      <c r="F17" s="53">
        <f t="shared" si="0"/>
        <v>25000</v>
      </c>
      <c r="G17" s="14"/>
    </row>
    <row r="18" spans="1:7" ht="16.5" x14ac:dyDescent="0.25">
      <c r="A18" s="29">
        <v>9</v>
      </c>
      <c r="B18" s="28" t="s">
        <v>41</v>
      </c>
      <c r="C18" s="30">
        <v>1</v>
      </c>
      <c r="D18" s="30" t="s">
        <v>32</v>
      </c>
      <c r="E18" s="48">
        <v>100000</v>
      </c>
      <c r="F18" s="53">
        <f t="shared" si="0"/>
        <v>100000</v>
      </c>
      <c r="G18" s="14"/>
    </row>
    <row r="19" spans="1:7" ht="16.5" x14ac:dyDescent="0.25">
      <c r="A19" s="29">
        <v>10</v>
      </c>
      <c r="B19" s="28" t="s">
        <v>112</v>
      </c>
      <c r="C19" s="30">
        <v>1</v>
      </c>
      <c r="D19" s="30" t="s">
        <v>32</v>
      </c>
      <c r="E19" s="48">
        <v>100000</v>
      </c>
      <c r="F19" s="53">
        <f t="shared" si="0"/>
        <v>100000</v>
      </c>
      <c r="G19" s="14"/>
    </row>
    <row r="20" spans="1:7" ht="15.75" x14ac:dyDescent="0.25">
      <c r="A20" s="29">
        <v>11</v>
      </c>
      <c r="B20" s="28" t="s">
        <v>129</v>
      </c>
      <c r="C20" s="30">
        <v>1</v>
      </c>
      <c r="D20" s="30" t="s">
        <v>130</v>
      </c>
      <c r="E20" s="49">
        <v>35000</v>
      </c>
      <c r="F20" s="53">
        <f t="shared" si="0"/>
        <v>35000</v>
      </c>
      <c r="G20" s="14"/>
    </row>
    <row r="21" spans="1:7" ht="16.5" x14ac:dyDescent="0.25">
      <c r="A21" s="29">
        <v>12</v>
      </c>
      <c r="B21" s="28" t="s">
        <v>19</v>
      </c>
      <c r="C21" s="30">
        <v>2</v>
      </c>
      <c r="D21" s="30" t="s">
        <v>32</v>
      </c>
      <c r="E21" s="47">
        <v>14000</v>
      </c>
      <c r="F21" s="53">
        <f t="shared" si="0"/>
        <v>28000</v>
      </c>
      <c r="G21" s="14"/>
    </row>
    <row r="22" spans="1:7" ht="16.5" x14ac:dyDescent="0.25">
      <c r="A22" s="29">
        <v>13</v>
      </c>
      <c r="B22" s="28" t="s">
        <v>113</v>
      </c>
      <c r="C22" s="30">
        <v>10</v>
      </c>
      <c r="D22" s="30" t="s">
        <v>32</v>
      </c>
      <c r="E22" s="47">
        <v>70000</v>
      </c>
      <c r="F22" s="53">
        <f t="shared" si="0"/>
        <v>700000</v>
      </c>
      <c r="G22" s="14"/>
    </row>
    <row r="23" spans="1:7" ht="16.5" x14ac:dyDescent="0.25">
      <c r="A23" s="29">
        <v>14</v>
      </c>
      <c r="B23" s="28" t="s">
        <v>53</v>
      </c>
      <c r="C23" s="30">
        <v>10</v>
      </c>
      <c r="D23" s="30" t="s">
        <v>32</v>
      </c>
      <c r="E23" s="47">
        <v>70000</v>
      </c>
      <c r="F23" s="53">
        <f t="shared" si="0"/>
        <v>700000</v>
      </c>
      <c r="G23" s="14"/>
    </row>
    <row r="24" spans="1:7" ht="16.5" x14ac:dyDescent="0.25">
      <c r="A24" s="29">
        <v>15</v>
      </c>
      <c r="B24" s="28" t="s">
        <v>87</v>
      </c>
      <c r="C24" s="30">
        <v>1</v>
      </c>
      <c r="D24" s="30" t="s">
        <v>15</v>
      </c>
      <c r="E24" s="47">
        <v>77960</v>
      </c>
      <c r="F24" s="53">
        <f t="shared" si="0"/>
        <v>77960</v>
      </c>
      <c r="G24" s="14"/>
    </row>
    <row r="25" spans="1:7" ht="16.5" x14ac:dyDescent="0.25">
      <c r="A25" s="29">
        <v>16</v>
      </c>
      <c r="B25" s="28" t="s">
        <v>20</v>
      </c>
      <c r="C25" s="30">
        <v>0.5</v>
      </c>
      <c r="D25" s="30" t="s">
        <v>32</v>
      </c>
      <c r="E25" s="47">
        <v>75000</v>
      </c>
      <c r="F25" s="53">
        <f t="shared" si="0"/>
        <v>37500</v>
      </c>
      <c r="G25" s="14"/>
    </row>
    <row r="26" spans="1:7" ht="16.5" x14ac:dyDescent="0.25">
      <c r="A26" s="29">
        <v>17</v>
      </c>
      <c r="B26" s="28" t="s">
        <v>54</v>
      </c>
      <c r="C26" s="30">
        <v>0.5</v>
      </c>
      <c r="D26" s="30" t="s">
        <v>32</v>
      </c>
      <c r="E26" s="47">
        <v>60000</v>
      </c>
      <c r="F26" s="53">
        <f t="shared" si="0"/>
        <v>30000</v>
      </c>
      <c r="G26" s="14"/>
    </row>
    <row r="27" spans="1:7" ht="16.5" x14ac:dyDescent="0.25">
      <c r="A27" s="29">
        <v>18</v>
      </c>
      <c r="B27" s="28" t="s">
        <v>55</v>
      </c>
      <c r="C27" s="30">
        <v>0.5</v>
      </c>
      <c r="D27" s="30" t="s">
        <v>32</v>
      </c>
      <c r="E27" s="47">
        <v>40000</v>
      </c>
      <c r="F27" s="53">
        <f t="shared" si="0"/>
        <v>20000</v>
      </c>
      <c r="G27" s="14"/>
    </row>
    <row r="28" spans="1:7" ht="16.5" x14ac:dyDescent="0.25">
      <c r="A28" s="29">
        <v>19</v>
      </c>
      <c r="B28" s="28" t="s">
        <v>56</v>
      </c>
      <c r="C28" s="30">
        <v>17</v>
      </c>
      <c r="D28" s="30" t="s">
        <v>32</v>
      </c>
      <c r="E28" s="47">
        <v>80000</v>
      </c>
      <c r="F28" s="53">
        <f t="shared" si="0"/>
        <v>1360000</v>
      </c>
      <c r="G28" s="14"/>
    </row>
    <row r="29" spans="1:7" ht="16.5" x14ac:dyDescent="0.25">
      <c r="A29" s="29">
        <v>20</v>
      </c>
      <c r="B29" s="28" t="s">
        <v>97</v>
      </c>
      <c r="C29" s="30">
        <v>32</v>
      </c>
      <c r="D29" s="30" t="s">
        <v>32</v>
      </c>
      <c r="E29" s="47">
        <v>35000</v>
      </c>
      <c r="F29" s="53">
        <f t="shared" si="0"/>
        <v>1120000</v>
      </c>
      <c r="G29" s="14"/>
    </row>
    <row r="30" spans="1:7" ht="16.5" x14ac:dyDescent="0.25">
      <c r="A30" s="29">
        <v>21</v>
      </c>
      <c r="B30" s="28" t="s">
        <v>58</v>
      </c>
      <c r="C30" s="30">
        <v>4</v>
      </c>
      <c r="D30" s="30" t="s">
        <v>32</v>
      </c>
      <c r="E30" s="47">
        <v>120000</v>
      </c>
      <c r="F30" s="53">
        <f t="shared" si="0"/>
        <v>480000</v>
      </c>
      <c r="G30" s="14"/>
    </row>
    <row r="31" spans="1:7" ht="16.5" x14ac:dyDescent="0.25">
      <c r="A31" s="29">
        <v>22</v>
      </c>
      <c r="B31" s="28" t="s">
        <v>59</v>
      </c>
      <c r="C31" s="30">
        <v>22</v>
      </c>
      <c r="D31" s="30" t="s">
        <v>32</v>
      </c>
      <c r="E31" s="47">
        <v>220000</v>
      </c>
      <c r="F31" s="53">
        <f t="shared" si="0"/>
        <v>4840000</v>
      </c>
      <c r="G31" s="14"/>
    </row>
    <row r="32" spans="1:7" ht="16.5" x14ac:dyDescent="0.25">
      <c r="A32" s="29">
        <v>23</v>
      </c>
      <c r="B32" s="28" t="s">
        <v>22</v>
      </c>
      <c r="C32" s="30">
        <v>0.5</v>
      </c>
      <c r="D32" s="30" t="s">
        <v>32</v>
      </c>
      <c r="E32" s="47">
        <v>70000</v>
      </c>
      <c r="F32" s="53">
        <f t="shared" si="0"/>
        <v>35000</v>
      </c>
      <c r="G32" s="14"/>
    </row>
    <row r="33" spans="1:7" ht="16.5" x14ac:dyDescent="0.25">
      <c r="A33" s="78" t="s">
        <v>23</v>
      </c>
      <c r="B33" s="78"/>
      <c r="C33" s="78"/>
      <c r="D33" s="78"/>
      <c r="E33" s="78"/>
      <c r="F33" s="61">
        <f>SUM(F10:F32)</f>
        <v>14442960</v>
      </c>
      <c r="G33" s="14"/>
    </row>
    <row r="34" spans="1:7" ht="16.5" x14ac:dyDescent="0.25">
      <c r="A34" s="79" t="s">
        <v>24</v>
      </c>
      <c r="B34" s="79"/>
      <c r="C34" s="79" t="s">
        <v>25</v>
      </c>
      <c r="D34" s="79"/>
      <c r="E34" s="79"/>
      <c r="F34" s="79" t="s">
        <v>26</v>
      </c>
      <c r="G34" s="79"/>
    </row>
    <row r="35" spans="1:7" ht="16.5" x14ac:dyDescent="0.25">
      <c r="A35" s="16" t="s">
        <v>27</v>
      </c>
      <c r="B35" s="1"/>
      <c r="C35" s="72" t="s">
        <v>28</v>
      </c>
      <c r="D35" s="72"/>
      <c r="E35" s="72"/>
      <c r="F35" s="42"/>
      <c r="G35" s="1"/>
    </row>
    <row r="36" spans="1:7" ht="16.5" x14ac:dyDescent="0.25">
      <c r="A36" s="1"/>
      <c r="B36" s="1"/>
      <c r="C36" s="1"/>
      <c r="D36" s="17"/>
      <c r="E36" s="50"/>
      <c r="F36" s="50"/>
      <c r="G36" s="17"/>
    </row>
    <row r="37" spans="1:7" ht="16.5" x14ac:dyDescent="0.25">
      <c r="A37" s="80"/>
      <c r="B37" s="80"/>
      <c r="C37" s="17"/>
      <c r="D37" s="17"/>
      <c r="E37" s="50"/>
      <c r="F37" s="50"/>
      <c r="G37" s="17"/>
    </row>
    <row r="38" spans="1:7" ht="16.5" x14ac:dyDescent="0.25">
      <c r="A38" s="70" t="s">
        <v>29</v>
      </c>
      <c r="B38" s="71"/>
      <c r="C38" s="72" t="s">
        <v>30</v>
      </c>
      <c r="D38" s="72"/>
      <c r="E38" s="72"/>
      <c r="F38" s="72" t="s">
        <v>31</v>
      </c>
      <c r="G38" s="72"/>
    </row>
  </sheetData>
  <mergeCells count="14">
    <mergeCell ref="A38:B38"/>
    <mergeCell ref="C38:E38"/>
    <mergeCell ref="F38:G38"/>
    <mergeCell ref="A1:C1"/>
    <mergeCell ref="A2:D2"/>
    <mergeCell ref="A3:G3"/>
    <mergeCell ref="A5:D5"/>
    <mergeCell ref="E5:G5"/>
    <mergeCell ref="A33:E33"/>
    <mergeCell ref="A34:B34"/>
    <mergeCell ref="C34:E34"/>
    <mergeCell ref="F34:G34"/>
    <mergeCell ref="C35:E35"/>
    <mergeCell ref="A37:B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6" workbookViewId="0">
      <selection activeCell="C15" sqref="C15"/>
    </sheetView>
  </sheetViews>
  <sheetFormatPr defaultRowHeight="15" x14ac:dyDescent="0.25"/>
  <cols>
    <col min="1" max="1" width="5.140625" customWidth="1"/>
    <col min="2" max="2" width="26.140625" customWidth="1"/>
    <col min="4" max="4" width="5.7109375" customWidth="1"/>
    <col min="5" max="5" width="14.140625" style="51" customWidth="1"/>
    <col min="6" max="6" width="15.42578125" style="51" customWidth="1"/>
    <col min="7" max="7" width="10.42578125" customWidth="1"/>
  </cols>
  <sheetData>
    <row r="1" spans="1:7" ht="16.5" x14ac:dyDescent="0.25">
      <c r="A1" s="32" t="s">
        <v>0</v>
      </c>
      <c r="B1" s="32"/>
      <c r="C1" s="32"/>
      <c r="D1" s="1"/>
      <c r="E1" s="42"/>
      <c r="F1" s="42"/>
      <c r="G1" s="1"/>
    </row>
    <row r="2" spans="1:7" ht="16.5" x14ac:dyDescent="0.25">
      <c r="A2" s="74" t="s">
        <v>1</v>
      </c>
      <c r="B2" s="74"/>
      <c r="C2" s="74"/>
      <c r="D2" s="74"/>
      <c r="E2" s="43"/>
      <c r="F2" s="43"/>
      <c r="G2" s="3"/>
    </row>
    <row r="3" spans="1:7" ht="20.25" x14ac:dyDescent="0.3">
      <c r="A3" s="75" t="s">
        <v>2</v>
      </c>
      <c r="B3" s="75"/>
      <c r="C3" s="75"/>
      <c r="D3" s="75"/>
      <c r="E3" s="75"/>
      <c r="F3" s="75"/>
      <c r="G3" s="75"/>
    </row>
    <row r="4" spans="1:7" ht="20.25" x14ac:dyDescent="0.3">
      <c r="A4" s="4"/>
      <c r="B4" s="4"/>
      <c r="C4" s="4"/>
      <c r="D4" s="4"/>
      <c r="E4" s="44"/>
      <c r="F4" s="44"/>
      <c r="G4" s="4"/>
    </row>
    <row r="5" spans="1:7" ht="16.5" x14ac:dyDescent="0.25">
      <c r="A5" s="81" t="s">
        <v>123</v>
      </c>
      <c r="B5" s="81"/>
      <c r="C5" s="81"/>
      <c r="D5" s="81"/>
      <c r="E5" s="77" t="s">
        <v>4</v>
      </c>
      <c r="F5" s="77"/>
      <c r="G5" s="77"/>
    </row>
    <row r="6" spans="1:7" ht="16.5" x14ac:dyDescent="0.25">
      <c r="A6" s="5" t="s">
        <v>5</v>
      </c>
      <c r="B6" s="3"/>
      <c r="C6" s="3"/>
      <c r="D6" s="3"/>
      <c r="E6" s="43"/>
      <c r="F6" s="43"/>
      <c r="G6" s="3"/>
    </row>
    <row r="7" spans="1:7" ht="16.5" x14ac:dyDescent="0.25">
      <c r="A7" s="6" t="s">
        <v>143</v>
      </c>
      <c r="B7" s="3"/>
      <c r="C7" s="3"/>
      <c r="D7" s="3"/>
      <c r="E7" s="43"/>
      <c r="F7" s="4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45" t="s">
        <v>10</v>
      </c>
      <c r="F8" s="52" t="s">
        <v>11</v>
      </c>
      <c r="G8" s="7" t="s">
        <v>12</v>
      </c>
    </row>
    <row r="9" spans="1:7" ht="16.5" x14ac:dyDescent="0.25">
      <c r="A9" s="10">
        <v>1</v>
      </c>
      <c r="B9" s="11" t="s">
        <v>64</v>
      </c>
      <c r="C9" s="12">
        <v>22</v>
      </c>
      <c r="D9" s="13" t="s">
        <v>13</v>
      </c>
      <c r="E9" s="47">
        <v>35000</v>
      </c>
      <c r="F9" s="55">
        <f>C9*E9</f>
        <v>770000</v>
      </c>
      <c r="G9" s="14"/>
    </row>
    <row r="10" spans="1:7" ht="16.5" x14ac:dyDescent="0.25">
      <c r="A10" s="10">
        <v>2</v>
      </c>
      <c r="B10" s="11" t="s">
        <v>90</v>
      </c>
      <c r="C10" s="12">
        <v>28</v>
      </c>
      <c r="D10" s="13" t="s">
        <v>13</v>
      </c>
      <c r="E10" s="47">
        <v>38000</v>
      </c>
      <c r="F10" s="55">
        <f t="shared" ref="F10:F26" si="0">C10*E10</f>
        <v>1064000</v>
      </c>
      <c r="G10" s="14"/>
    </row>
    <row r="11" spans="1:7" ht="16.5" x14ac:dyDescent="0.25">
      <c r="A11" s="10">
        <v>3</v>
      </c>
      <c r="B11" s="11" t="s">
        <v>14</v>
      </c>
      <c r="C11" s="12">
        <v>2</v>
      </c>
      <c r="D11" s="13" t="s">
        <v>15</v>
      </c>
      <c r="E11" s="47">
        <v>65000</v>
      </c>
      <c r="F11" s="55">
        <f t="shared" si="0"/>
        <v>130000</v>
      </c>
      <c r="G11" s="14"/>
    </row>
    <row r="12" spans="1:7" ht="16.5" x14ac:dyDescent="0.25">
      <c r="A12" s="10">
        <v>4</v>
      </c>
      <c r="B12" s="11" t="s">
        <v>148</v>
      </c>
      <c r="C12" s="12">
        <v>32</v>
      </c>
      <c r="D12" s="13" t="s">
        <v>13</v>
      </c>
      <c r="E12" s="47">
        <v>30000</v>
      </c>
      <c r="F12" s="55">
        <f t="shared" si="0"/>
        <v>960000</v>
      </c>
      <c r="G12" s="14"/>
    </row>
    <row r="13" spans="1:7" ht="16.5" x14ac:dyDescent="0.25">
      <c r="A13" s="10">
        <v>5</v>
      </c>
      <c r="B13" s="11" t="s">
        <v>149</v>
      </c>
      <c r="C13" s="12">
        <v>3</v>
      </c>
      <c r="D13" s="13" t="s">
        <v>13</v>
      </c>
      <c r="E13" s="47">
        <v>35500</v>
      </c>
      <c r="F13" s="55">
        <f t="shared" si="0"/>
        <v>106500</v>
      </c>
      <c r="G13" s="14"/>
    </row>
    <row r="14" spans="1:7" ht="16.5" x14ac:dyDescent="0.25">
      <c r="A14" s="10">
        <v>6</v>
      </c>
      <c r="B14" s="11" t="s">
        <v>50</v>
      </c>
      <c r="C14" s="12">
        <v>56</v>
      </c>
      <c r="D14" s="13" t="s">
        <v>13</v>
      </c>
      <c r="E14" s="47">
        <v>23500</v>
      </c>
      <c r="F14" s="55">
        <f t="shared" si="0"/>
        <v>1316000</v>
      </c>
      <c r="G14" s="14" t="s">
        <v>115</v>
      </c>
    </row>
    <row r="15" spans="1:7" ht="16.5" x14ac:dyDescent="0.25">
      <c r="A15" s="10">
        <v>7</v>
      </c>
      <c r="B15" s="11" t="s">
        <v>66</v>
      </c>
      <c r="C15" s="12">
        <v>1</v>
      </c>
      <c r="D15" s="13" t="s">
        <v>13</v>
      </c>
      <c r="E15" s="47">
        <v>70000</v>
      </c>
      <c r="F15" s="55">
        <f t="shared" si="0"/>
        <v>70000</v>
      </c>
      <c r="G15" s="14"/>
    </row>
    <row r="16" spans="1:7" ht="16.5" x14ac:dyDescent="0.25">
      <c r="A16" s="10">
        <v>8</v>
      </c>
      <c r="B16" s="11" t="s">
        <v>16</v>
      </c>
      <c r="C16" s="12">
        <v>1</v>
      </c>
      <c r="D16" s="13" t="s">
        <v>13</v>
      </c>
      <c r="E16" s="47">
        <v>50000</v>
      </c>
      <c r="F16" s="55">
        <f t="shared" si="0"/>
        <v>50000</v>
      </c>
      <c r="G16" s="14"/>
    </row>
    <row r="17" spans="1:7" ht="16.5" x14ac:dyDescent="0.25">
      <c r="A17" s="10">
        <v>9</v>
      </c>
      <c r="B17" s="28" t="s">
        <v>41</v>
      </c>
      <c r="C17" s="30">
        <v>1.5</v>
      </c>
      <c r="D17" s="30" t="s">
        <v>32</v>
      </c>
      <c r="E17" s="48">
        <v>100000</v>
      </c>
      <c r="F17" s="53">
        <f t="shared" ref="F17:F18" si="1">E17*C17</f>
        <v>150000</v>
      </c>
      <c r="G17" s="14"/>
    </row>
    <row r="18" spans="1:7" ht="16.5" x14ac:dyDescent="0.25">
      <c r="A18" s="10">
        <v>10</v>
      </c>
      <c r="B18" s="28" t="s">
        <v>112</v>
      </c>
      <c r="C18" s="30">
        <v>1.5</v>
      </c>
      <c r="D18" s="30" t="s">
        <v>32</v>
      </c>
      <c r="E18" s="48">
        <v>100000</v>
      </c>
      <c r="F18" s="53">
        <f t="shared" si="1"/>
        <v>150000</v>
      </c>
      <c r="G18" s="14"/>
    </row>
    <row r="19" spans="1:7" ht="16.5" x14ac:dyDescent="0.25">
      <c r="A19" s="10">
        <v>11</v>
      </c>
      <c r="B19" s="11" t="s">
        <v>18</v>
      </c>
      <c r="C19" s="12">
        <v>8</v>
      </c>
      <c r="D19" s="13" t="s">
        <v>13</v>
      </c>
      <c r="E19" s="47">
        <v>50000</v>
      </c>
      <c r="F19" s="55">
        <f t="shared" si="0"/>
        <v>400000</v>
      </c>
      <c r="G19" s="14"/>
    </row>
    <row r="20" spans="1:7" ht="16.5" x14ac:dyDescent="0.25">
      <c r="A20" s="10">
        <v>12</v>
      </c>
      <c r="B20" s="11" t="s">
        <v>19</v>
      </c>
      <c r="C20" s="12">
        <v>2</v>
      </c>
      <c r="D20" s="13" t="s">
        <v>13</v>
      </c>
      <c r="E20" s="47">
        <v>14000</v>
      </c>
      <c r="F20" s="55">
        <f t="shared" si="0"/>
        <v>28000</v>
      </c>
      <c r="G20" s="14"/>
    </row>
    <row r="21" spans="1:7" ht="16.5" x14ac:dyDescent="0.25">
      <c r="A21" s="10">
        <v>13</v>
      </c>
      <c r="B21" s="11" t="s">
        <v>87</v>
      </c>
      <c r="C21" s="12">
        <v>1</v>
      </c>
      <c r="D21" s="13" t="s">
        <v>15</v>
      </c>
      <c r="E21" s="47">
        <v>77960</v>
      </c>
      <c r="F21" s="55">
        <f t="shared" si="0"/>
        <v>77960</v>
      </c>
      <c r="G21" s="14"/>
    </row>
    <row r="22" spans="1:7" ht="16.5" x14ac:dyDescent="0.25">
      <c r="A22" s="10">
        <v>14</v>
      </c>
      <c r="B22" s="11" t="s">
        <v>20</v>
      </c>
      <c r="C22" s="12">
        <v>1</v>
      </c>
      <c r="D22" s="13" t="s">
        <v>13</v>
      </c>
      <c r="E22" s="47">
        <v>75000</v>
      </c>
      <c r="F22" s="55">
        <f t="shared" si="0"/>
        <v>75000</v>
      </c>
      <c r="G22" s="14"/>
    </row>
    <row r="23" spans="1:7" ht="16.5" x14ac:dyDescent="0.25">
      <c r="A23" s="10">
        <v>15</v>
      </c>
      <c r="B23" s="11" t="s">
        <v>103</v>
      </c>
      <c r="C23" s="12">
        <v>5</v>
      </c>
      <c r="D23" s="13" t="s">
        <v>13</v>
      </c>
      <c r="E23" s="47">
        <v>290000</v>
      </c>
      <c r="F23" s="55">
        <f t="shared" si="0"/>
        <v>1450000</v>
      </c>
      <c r="G23" s="14"/>
    </row>
    <row r="24" spans="1:7" ht="16.5" x14ac:dyDescent="0.25">
      <c r="A24" s="10">
        <v>16</v>
      </c>
      <c r="B24" s="11" t="s">
        <v>21</v>
      </c>
      <c r="C24" s="12">
        <v>5</v>
      </c>
      <c r="D24" s="13" t="s">
        <v>13</v>
      </c>
      <c r="E24" s="47">
        <v>120000</v>
      </c>
      <c r="F24" s="55">
        <f t="shared" si="0"/>
        <v>600000</v>
      </c>
      <c r="G24" s="14"/>
    </row>
    <row r="25" spans="1:7" ht="16.5" x14ac:dyDescent="0.25">
      <c r="A25" s="10">
        <v>17</v>
      </c>
      <c r="B25" s="11" t="s">
        <v>22</v>
      </c>
      <c r="C25" s="12">
        <v>0.5</v>
      </c>
      <c r="D25" s="13" t="s">
        <v>13</v>
      </c>
      <c r="E25" s="47">
        <v>70000</v>
      </c>
      <c r="F25" s="55">
        <f t="shared" si="0"/>
        <v>35000</v>
      </c>
      <c r="G25" s="14"/>
    </row>
    <row r="26" spans="1:7" ht="16.5" x14ac:dyDescent="0.25">
      <c r="A26" s="10">
        <v>19</v>
      </c>
      <c r="B26" s="11" t="s">
        <v>33</v>
      </c>
      <c r="C26" s="12">
        <v>22</v>
      </c>
      <c r="D26" s="63" t="s">
        <v>32</v>
      </c>
      <c r="E26" s="47">
        <v>195000</v>
      </c>
      <c r="F26" s="55">
        <f t="shared" si="0"/>
        <v>4290000</v>
      </c>
      <c r="G26" s="14"/>
    </row>
    <row r="27" spans="1:7" ht="33" x14ac:dyDescent="0.25">
      <c r="A27" s="66">
        <v>20</v>
      </c>
      <c r="B27" s="65" t="s">
        <v>157</v>
      </c>
      <c r="C27" s="67">
        <v>23</v>
      </c>
      <c r="D27" s="68" t="s">
        <v>13</v>
      </c>
      <c r="E27" s="56">
        <v>244500</v>
      </c>
      <c r="F27" s="55">
        <f>C27*E27</f>
        <v>5623500</v>
      </c>
      <c r="G27" s="14"/>
    </row>
    <row r="28" spans="1:7" ht="16.5" x14ac:dyDescent="0.25">
      <c r="A28" s="10">
        <v>21</v>
      </c>
      <c r="B28" s="11" t="s">
        <v>117</v>
      </c>
      <c r="C28" s="12">
        <v>6</v>
      </c>
      <c r="D28" s="41" t="s">
        <v>13</v>
      </c>
      <c r="E28" s="47">
        <v>35000</v>
      </c>
      <c r="F28" s="55">
        <f t="shared" ref="F28:F29" si="2">C28*E28</f>
        <v>210000</v>
      </c>
      <c r="G28" s="14" t="s">
        <v>119</v>
      </c>
    </row>
    <row r="29" spans="1:7" ht="16.5" x14ac:dyDescent="0.25">
      <c r="A29" s="10">
        <v>22</v>
      </c>
      <c r="B29" s="11" t="s">
        <v>118</v>
      </c>
      <c r="C29" s="12">
        <v>8</v>
      </c>
      <c r="D29" s="41" t="s">
        <v>13</v>
      </c>
      <c r="E29" s="49">
        <v>190000</v>
      </c>
      <c r="F29" s="55">
        <f t="shared" si="2"/>
        <v>1520000</v>
      </c>
      <c r="G29" s="14" t="s">
        <v>119</v>
      </c>
    </row>
    <row r="30" spans="1:7" ht="16.5" x14ac:dyDescent="0.25">
      <c r="A30" s="78" t="s">
        <v>23</v>
      </c>
      <c r="B30" s="78"/>
      <c r="C30" s="78"/>
      <c r="D30" s="78"/>
      <c r="E30" s="78"/>
      <c r="F30" s="48">
        <f>SUM(F9:F27)</f>
        <v>17345960</v>
      </c>
      <c r="G30" s="14"/>
    </row>
    <row r="31" spans="1:7" ht="16.5" x14ac:dyDescent="0.25">
      <c r="A31" s="79" t="s">
        <v>24</v>
      </c>
      <c r="B31" s="79"/>
      <c r="C31" s="79" t="s">
        <v>25</v>
      </c>
      <c r="D31" s="79"/>
      <c r="E31" s="79"/>
      <c r="F31" s="79" t="s">
        <v>26</v>
      </c>
      <c r="G31" s="79"/>
    </row>
    <row r="32" spans="1:7" ht="16.5" x14ac:dyDescent="0.25">
      <c r="A32" s="16" t="s">
        <v>27</v>
      </c>
      <c r="B32" s="1"/>
      <c r="C32" s="72" t="s">
        <v>28</v>
      </c>
      <c r="D32" s="72"/>
      <c r="E32" s="72"/>
      <c r="F32" s="42"/>
      <c r="G32" s="1"/>
    </row>
    <row r="33" spans="1:7" ht="16.5" x14ac:dyDescent="0.25">
      <c r="A33" s="1"/>
      <c r="B33" s="1"/>
      <c r="C33" s="1"/>
      <c r="D33" s="17"/>
      <c r="E33" s="50"/>
      <c r="F33" s="50"/>
      <c r="G33" s="17"/>
    </row>
    <row r="34" spans="1:7" ht="16.5" x14ac:dyDescent="0.25">
      <c r="A34" s="80"/>
      <c r="B34" s="80"/>
      <c r="C34" s="17"/>
      <c r="D34" s="17"/>
      <c r="E34" s="50"/>
      <c r="F34" s="50"/>
      <c r="G34" s="17"/>
    </row>
    <row r="35" spans="1:7" ht="16.5" x14ac:dyDescent="0.25">
      <c r="A35" s="70" t="s">
        <v>29</v>
      </c>
      <c r="B35" s="71"/>
      <c r="C35" s="72" t="s">
        <v>30</v>
      </c>
      <c r="D35" s="72"/>
      <c r="E35" s="72"/>
      <c r="F35" s="72" t="s">
        <v>31</v>
      </c>
      <c r="G35" s="72"/>
    </row>
  </sheetData>
  <mergeCells count="13">
    <mergeCell ref="A35:B35"/>
    <mergeCell ref="C35:E35"/>
    <mergeCell ref="F35:G35"/>
    <mergeCell ref="A2:D2"/>
    <mergeCell ref="A3:G3"/>
    <mergeCell ref="A5:D5"/>
    <mergeCell ref="E5:G5"/>
    <mergeCell ref="A30:E30"/>
    <mergeCell ref="A31:B31"/>
    <mergeCell ref="C31:E31"/>
    <mergeCell ref="F31:G31"/>
    <mergeCell ref="C32:E32"/>
    <mergeCell ref="A34:B3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29" sqref="C29"/>
    </sheetView>
  </sheetViews>
  <sheetFormatPr defaultRowHeight="15" x14ac:dyDescent="0.25"/>
  <cols>
    <col min="1" max="1" width="7.28515625" customWidth="1"/>
    <col min="2" max="2" width="22.5703125" customWidth="1"/>
    <col min="3" max="3" width="10.42578125" style="51" customWidth="1"/>
    <col min="4" max="4" width="6.7109375" customWidth="1"/>
    <col min="5" max="5" width="12.7109375" style="51" customWidth="1"/>
    <col min="6" max="6" width="16.28515625" style="51" customWidth="1"/>
  </cols>
  <sheetData>
    <row r="1" spans="1:15" ht="16.5" x14ac:dyDescent="0.25">
      <c r="A1" s="73" t="s">
        <v>0</v>
      </c>
      <c r="B1" s="73"/>
      <c r="C1" s="73"/>
      <c r="D1" s="1"/>
      <c r="E1" s="42"/>
      <c r="F1" s="42"/>
      <c r="G1" s="1"/>
    </row>
    <row r="2" spans="1:15" ht="16.5" x14ac:dyDescent="0.25">
      <c r="A2" s="74" t="s">
        <v>1</v>
      </c>
      <c r="B2" s="74"/>
      <c r="C2" s="74"/>
      <c r="D2" s="74"/>
      <c r="E2" s="43"/>
      <c r="F2" s="43"/>
      <c r="G2" s="3"/>
    </row>
    <row r="3" spans="1:15" ht="20.25" x14ac:dyDescent="0.3">
      <c r="A3" s="75" t="s">
        <v>2</v>
      </c>
      <c r="B3" s="75"/>
      <c r="C3" s="75"/>
      <c r="D3" s="75"/>
      <c r="E3" s="75"/>
      <c r="F3" s="75"/>
      <c r="G3" s="75"/>
    </row>
    <row r="4" spans="1:15" ht="20.25" x14ac:dyDescent="0.3">
      <c r="A4" s="4"/>
      <c r="B4" s="4"/>
      <c r="C4" s="44"/>
      <c r="D4" s="4"/>
      <c r="E4" s="44"/>
      <c r="F4" s="44"/>
      <c r="G4" s="4"/>
    </row>
    <row r="5" spans="1:15" ht="16.5" x14ac:dyDescent="0.25">
      <c r="A5" s="81" t="s">
        <v>123</v>
      </c>
      <c r="B5" s="81"/>
      <c r="C5" s="81"/>
      <c r="D5" s="81"/>
      <c r="E5" s="77" t="s">
        <v>4</v>
      </c>
      <c r="F5" s="77"/>
      <c r="G5" s="77"/>
    </row>
    <row r="6" spans="1:15" ht="16.5" x14ac:dyDescent="0.25">
      <c r="A6" s="5" t="s">
        <v>5</v>
      </c>
      <c r="B6" s="3"/>
      <c r="C6" s="43"/>
      <c r="D6" s="3"/>
      <c r="E6" s="43"/>
      <c r="F6" s="43"/>
      <c r="G6" s="3"/>
    </row>
    <row r="7" spans="1:15" ht="16.5" x14ac:dyDescent="0.25">
      <c r="A7" s="6" t="s">
        <v>142</v>
      </c>
      <c r="B7" s="3"/>
      <c r="C7" s="43"/>
      <c r="D7" s="3"/>
      <c r="E7" s="43"/>
      <c r="F7" s="43"/>
      <c r="G7" s="3"/>
    </row>
    <row r="8" spans="1:15" ht="33" x14ac:dyDescent="0.25">
      <c r="A8" s="7" t="s">
        <v>6</v>
      </c>
      <c r="B8" s="7" t="s">
        <v>7</v>
      </c>
      <c r="C8" s="52" t="s">
        <v>8</v>
      </c>
      <c r="D8" s="7" t="s">
        <v>9</v>
      </c>
      <c r="E8" s="45" t="s">
        <v>10</v>
      </c>
      <c r="F8" s="52" t="s">
        <v>11</v>
      </c>
      <c r="G8" s="7" t="s">
        <v>12</v>
      </c>
    </row>
    <row r="9" spans="1:15" ht="16.5" x14ac:dyDescent="0.25">
      <c r="A9" s="10">
        <v>1</v>
      </c>
      <c r="B9" s="33" t="s">
        <v>60</v>
      </c>
      <c r="C9" s="56">
        <v>20</v>
      </c>
      <c r="D9" s="13" t="s">
        <v>13</v>
      </c>
      <c r="E9" s="47">
        <v>30000</v>
      </c>
      <c r="F9" s="55">
        <f>C9*E9</f>
        <v>600000</v>
      </c>
      <c r="G9" s="14"/>
    </row>
    <row r="10" spans="1:15" s="54" customFormat="1" ht="16.5" x14ac:dyDescent="0.25">
      <c r="A10" s="10">
        <v>2</v>
      </c>
      <c r="B10" s="33" t="s">
        <v>121</v>
      </c>
      <c r="C10" s="56">
        <v>38</v>
      </c>
      <c r="D10" s="58" t="s">
        <v>13</v>
      </c>
      <c r="E10" s="47">
        <v>170000</v>
      </c>
      <c r="F10" s="55">
        <f t="shared" ref="F10:F29" si="0">C10*E10</f>
        <v>6460000</v>
      </c>
      <c r="G10" s="59"/>
      <c r="H10" s="60"/>
      <c r="I10" s="60"/>
      <c r="J10" s="60"/>
      <c r="K10" s="60"/>
      <c r="L10" s="60"/>
      <c r="M10" s="60"/>
      <c r="N10" s="60"/>
      <c r="O10" s="60"/>
    </row>
    <row r="11" spans="1:15" ht="16.5" x14ac:dyDescent="0.25">
      <c r="A11" s="10">
        <v>3</v>
      </c>
      <c r="B11" s="33" t="s">
        <v>61</v>
      </c>
      <c r="C11" s="56">
        <v>2</v>
      </c>
      <c r="D11" s="13" t="s">
        <v>67</v>
      </c>
      <c r="E11" s="47">
        <v>65000</v>
      </c>
      <c r="F11" s="55">
        <f t="shared" si="0"/>
        <v>130000</v>
      </c>
      <c r="G11" s="14"/>
    </row>
    <row r="12" spans="1:15" ht="16.5" x14ac:dyDescent="0.25">
      <c r="A12" s="10">
        <v>4</v>
      </c>
      <c r="B12" s="33" t="s">
        <v>114</v>
      </c>
      <c r="C12" s="56">
        <v>2</v>
      </c>
      <c r="D12" s="13" t="s">
        <v>13</v>
      </c>
      <c r="E12" s="47">
        <v>35500</v>
      </c>
      <c r="F12" s="55">
        <f t="shared" si="0"/>
        <v>71000</v>
      </c>
      <c r="G12" s="14"/>
    </row>
    <row r="13" spans="1:15" ht="16.5" x14ac:dyDescent="0.25">
      <c r="A13" s="10">
        <v>5</v>
      </c>
      <c r="B13" s="33" t="s">
        <v>50</v>
      </c>
      <c r="C13" s="56">
        <v>48</v>
      </c>
      <c r="D13" s="13" t="s">
        <v>13</v>
      </c>
      <c r="E13" s="47">
        <v>23500</v>
      </c>
      <c r="F13" s="55">
        <f t="shared" si="0"/>
        <v>1128000</v>
      </c>
      <c r="G13" s="14"/>
    </row>
    <row r="14" spans="1:15" ht="16.5" x14ac:dyDescent="0.25">
      <c r="A14" s="10">
        <v>6</v>
      </c>
      <c r="B14" s="33" t="s">
        <v>66</v>
      </c>
      <c r="C14" s="69">
        <v>0.5</v>
      </c>
      <c r="D14" s="13" t="s">
        <v>13</v>
      </c>
      <c r="E14" s="47">
        <v>70000</v>
      </c>
      <c r="F14" s="55">
        <f t="shared" si="0"/>
        <v>35000</v>
      </c>
      <c r="G14" s="14"/>
    </row>
    <row r="15" spans="1:15" ht="16.5" x14ac:dyDescent="0.25">
      <c r="A15" s="10">
        <v>7</v>
      </c>
      <c r="B15" s="33" t="s">
        <v>51</v>
      </c>
      <c r="C15" s="69">
        <v>0.5</v>
      </c>
      <c r="D15" s="13" t="s">
        <v>13</v>
      </c>
      <c r="E15" s="47">
        <v>60000</v>
      </c>
      <c r="F15" s="55">
        <f t="shared" si="0"/>
        <v>30000</v>
      </c>
      <c r="G15" s="14"/>
    </row>
    <row r="16" spans="1:15" ht="16.5" x14ac:dyDescent="0.25">
      <c r="A16" s="10">
        <v>8</v>
      </c>
      <c r="B16" s="33" t="s">
        <v>132</v>
      </c>
      <c r="C16" s="56">
        <v>1</v>
      </c>
      <c r="D16" s="13" t="s">
        <v>13</v>
      </c>
      <c r="E16" s="47">
        <v>100000</v>
      </c>
      <c r="F16" s="55">
        <f t="shared" si="0"/>
        <v>100000</v>
      </c>
      <c r="G16" s="14"/>
    </row>
    <row r="17" spans="1:7" ht="16.5" x14ac:dyDescent="0.25">
      <c r="A17" s="10">
        <v>9</v>
      </c>
      <c r="B17" s="28" t="s">
        <v>131</v>
      </c>
      <c r="C17" s="30">
        <v>1</v>
      </c>
      <c r="D17" s="30" t="s">
        <v>32</v>
      </c>
      <c r="E17" s="48">
        <v>100000</v>
      </c>
      <c r="F17" s="53">
        <f t="shared" ref="F17" si="1">E17*C17</f>
        <v>100000</v>
      </c>
      <c r="G17" s="14"/>
    </row>
    <row r="18" spans="1:7" ht="16.5" x14ac:dyDescent="0.25">
      <c r="A18" s="10">
        <v>10</v>
      </c>
      <c r="B18" s="33" t="s">
        <v>52</v>
      </c>
      <c r="C18" s="56">
        <v>2</v>
      </c>
      <c r="D18" s="13" t="s">
        <v>17</v>
      </c>
      <c r="E18" s="47">
        <v>11000</v>
      </c>
      <c r="F18" s="55">
        <f t="shared" si="0"/>
        <v>22000</v>
      </c>
      <c r="G18" s="14"/>
    </row>
    <row r="19" spans="1:7" ht="16.5" x14ac:dyDescent="0.25">
      <c r="A19" s="10">
        <v>11</v>
      </c>
      <c r="B19" s="33" t="s">
        <v>19</v>
      </c>
      <c r="C19" s="56">
        <v>2</v>
      </c>
      <c r="D19" s="13" t="s">
        <v>13</v>
      </c>
      <c r="E19" s="47">
        <v>14000</v>
      </c>
      <c r="F19" s="55">
        <f t="shared" si="0"/>
        <v>28000</v>
      </c>
      <c r="G19" s="14"/>
    </row>
    <row r="20" spans="1:7" ht="16.5" x14ac:dyDescent="0.25">
      <c r="A20" s="10">
        <v>12</v>
      </c>
      <c r="B20" s="33" t="s">
        <v>104</v>
      </c>
      <c r="C20" s="56">
        <v>6</v>
      </c>
      <c r="D20" s="13" t="s">
        <v>13</v>
      </c>
      <c r="E20" s="47">
        <v>38000</v>
      </c>
      <c r="F20" s="55">
        <f>C20*E20</f>
        <v>228000</v>
      </c>
      <c r="G20" s="14"/>
    </row>
    <row r="21" spans="1:7" ht="16.5" x14ac:dyDescent="0.25">
      <c r="A21" s="10">
        <v>13</v>
      </c>
      <c r="B21" s="33" t="s">
        <v>68</v>
      </c>
      <c r="C21" s="56">
        <v>1</v>
      </c>
      <c r="D21" s="13" t="s">
        <v>15</v>
      </c>
      <c r="E21" s="47">
        <v>77960</v>
      </c>
      <c r="F21" s="55">
        <f t="shared" si="0"/>
        <v>77960</v>
      </c>
      <c r="G21" s="14"/>
    </row>
    <row r="22" spans="1:7" ht="16.5" x14ac:dyDescent="0.25">
      <c r="A22" s="10">
        <v>14</v>
      </c>
      <c r="B22" s="33" t="s">
        <v>63</v>
      </c>
      <c r="C22" s="56">
        <v>32</v>
      </c>
      <c r="D22" s="13" t="s">
        <v>13</v>
      </c>
      <c r="E22" s="47">
        <v>34000</v>
      </c>
      <c r="F22" s="55">
        <f t="shared" si="0"/>
        <v>1088000</v>
      </c>
      <c r="G22" s="14"/>
    </row>
    <row r="23" spans="1:7" ht="16.5" x14ac:dyDescent="0.25">
      <c r="A23" s="10">
        <v>15</v>
      </c>
      <c r="B23" s="33" t="s">
        <v>20</v>
      </c>
      <c r="C23" s="69">
        <v>0.5</v>
      </c>
      <c r="D23" s="13" t="s">
        <v>13</v>
      </c>
      <c r="E23" s="47">
        <v>75000</v>
      </c>
      <c r="F23" s="55">
        <f t="shared" si="0"/>
        <v>37500</v>
      </c>
      <c r="G23" s="14"/>
    </row>
    <row r="24" spans="1:7" ht="16.5" x14ac:dyDescent="0.25">
      <c r="A24" s="10">
        <v>16</v>
      </c>
      <c r="B24" s="33" t="s">
        <v>152</v>
      </c>
      <c r="C24" s="56">
        <v>25</v>
      </c>
      <c r="D24" s="13" t="s">
        <v>13</v>
      </c>
      <c r="E24" s="47">
        <v>35000</v>
      </c>
      <c r="F24" s="55">
        <f t="shared" si="0"/>
        <v>875000</v>
      </c>
      <c r="G24" s="14"/>
    </row>
    <row r="25" spans="1:7" ht="16.5" x14ac:dyDescent="0.25">
      <c r="A25" s="10">
        <v>17</v>
      </c>
      <c r="B25" s="33" t="s">
        <v>151</v>
      </c>
      <c r="C25" s="56">
        <v>6</v>
      </c>
      <c r="D25" s="41" t="s">
        <v>13</v>
      </c>
      <c r="E25" s="47">
        <v>66000</v>
      </c>
      <c r="F25" s="55">
        <f t="shared" si="0"/>
        <v>396000</v>
      </c>
      <c r="G25" s="14"/>
    </row>
    <row r="26" spans="1:7" ht="16.5" x14ac:dyDescent="0.25">
      <c r="A26" s="10">
        <v>18</v>
      </c>
      <c r="B26" s="33" t="s">
        <v>105</v>
      </c>
      <c r="C26" s="56">
        <v>6</v>
      </c>
      <c r="D26" s="13" t="s">
        <v>13</v>
      </c>
      <c r="E26" s="47">
        <v>30000</v>
      </c>
      <c r="F26" s="55">
        <f t="shared" si="0"/>
        <v>180000</v>
      </c>
      <c r="G26" s="14"/>
    </row>
    <row r="27" spans="1:7" ht="16.5" x14ac:dyDescent="0.25">
      <c r="A27" s="10">
        <v>19</v>
      </c>
      <c r="B27" s="33" t="s">
        <v>122</v>
      </c>
      <c r="C27" s="56">
        <v>12</v>
      </c>
      <c r="D27" s="13" t="s">
        <v>13</v>
      </c>
      <c r="E27" s="47">
        <v>35000</v>
      </c>
      <c r="F27" s="55">
        <f t="shared" si="0"/>
        <v>420000</v>
      </c>
      <c r="G27" s="14"/>
    </row>
    <row r="28" spans="1:7" ht="16.5" x14ac:dyDescent="0.25">
      <c r="A28" s="10">
        <v>20</v>
      </c>
      <c r="B28" s="33" t="s">
        <v>106</v>
      </c>
      <c r="C28" s="56">
        <v>100</v>
      </c>
      <c r="D28" s="41" t="s">
        <v>107</v>
      </c>
      <c r="E28" s="47">
        <v>5150</v>
      </c>
      <c r="F28" s="55">
        <f t="shared" si="0"/>
        <v>515000</v>
      </c>
      <c r="G28" s="14"/>
    </row>
    <row r="29" spans="1:7" ht="16.5" x14ac:dyDescent="0.25">
      <c r="A29" s="10">
        <v>21</v>
      </c>
      <c r="B29" s="33" t="s">
        <v>22</v>
      </c>
      <c r="C29" s="69">
        <v>0.5</v>
      </c>
      <c r="D29" s="13" t="s">
        <v>13</v>
      </c>
      <c r="E29" s="47">
        <v>70000</v>
      </c>
      <c r="F29" s="55">
        <f t="shared" si="0"/>
        <v>35000</v>
      </c>
      <c r="G29" s="14"/>
    </row>
    <row r="30" spans="1:7" ht="16.5" x14ac:dyDescent="0.25">
      <c r="A30" s="78" t="s">
        <v>23</v>
      </c>
      <c r="B30" s="78"/>
      <c r="C30" s="78"/>
      <c r="D30" s="78"/>
      <c r="E30" s="78"/>
      <c r="F30" s="48">
        <f>SUM(F9:F29)</f>
        <v>12556460</v>
      </c>
      <c r="G30" s="14"/>
    </row>
    <row r="31" spans="1:7" ht="16.5" x14ac:dyDescent="0.25">
      <c r="A31" s="79" t="s">
        <v>24</v>
      </c>
      <c r="B31" s="79"/>
      <c r="C31" s="79" t="s">
        <v>25</v>
      </c>
      <c r="D31" s="79"/>
      <c r="E31" s="79"/>
      <c r="F31" s="79" t="s">
        <v>26</v>
      </c>
      <c r="G31" s="79"/>
    </row>
    <row r="32" spans="1:7" ht="16.5" x14ac:dyDescent="0.25">
      <c r="A32" s="16" t="s">
        <v>27</v>
      </c>
      <c r="B32" s="1"/>
      <c r="C32" s="72" t="s">
        <v>28</v>
      </c>
      <c r="D32" s="72"/>
      <c r="E32" s="72"/>
      <c r="F32" s="42"/>
      <c r="G32" s="1"/>
    </row>
    <row r="33" spans="1:7" ht="16.5" x14ac:dyDescent="0.25">
      <c r="A33" s="1"/>
      <c r="B33" s="1"/>
      <c r="C33" s="42"/>
      <c r="D33" s="17"/>
      <c r="E33" s="50"/>
      <c r="F33" s="50"/>
      <c r="G33" s="17"/>
    </row>
    <row r="34" spans="1:7" ht="16.5" x14ac:dyDescent="0.25">
      <c r="A34" s="80"/>
      <c r="B34" s="80"/>
      <c r="C34" s="50"/>
      <c r="D34" s="17"/>
      <c r="E34" s="50"/>
      <c r="F34" s="50"/>
      <c r="G34" s="17"/>
    </row>
    <row r="35" spans="1:7" ht="16.5" x14ac:dyDescent="0.25">
      <c r="A35" s="70" t="s">
        <v>29</v>
      </c>
      <c r="B35" s="71"/>
      <c r="C35" s="72" t="s">
        <v>30</v>
      </c>
      <c r="D35" s="72"/>
      <c r="E35" s="72"/>
      <c r="F35" s="72" t="s">
        <v>31</v>
      </c>
      <c r="G35" s="72"/>
    </row>
  </sheetData>
  <mergeCells count="14">
    <mergeCell ref="A35:B35"/>
    <mergeCell ref="C35:E35"/>
    <mergeCell ref="F35:G35"/>
    <mergeCell ref="A1:C1"/>
    <mergeCell ref="A2:D2"/>
    <mergeCell ref="A3:G3"/>
    <mergeCell ref="A5:D5"/>
    <mergeCell ref="E5:G5"/>
    <mergeCell ref="A30:E30"/>
    <mergeCell ref="A31:B31"/>
    <mergeCell ref="C31:E31"/>
    <mergeCell ref="F31:G31"/>
    <mergeCell ref="C32:E32"/>
    <mergeCell ref="A34:B3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7" workbookViewId="0">
      <selection activeCell="D12" sqref="D12"/>
    </sheetView>
  </sheetViews>
  <sheetFormatPr defaultRowHeight="15" x14ac:dyDescent="0.25"/>
  <cols>
    <col min="1" max="1" width="5.7109375" customWidth="1"/>
    <col min="2" max="2" width="21" bestFit="1" customWidth="1"/>
    <col min="3" max="3" width="9.7109375" customWidth="1"/>
    <col min="4" max="4" width="8.28515625" customWidth="1"/>
    <col min="5" max="5" width="12.5703125" style="51" customWidth="1"/>
    <col min="6" max="6" width="15.85546875" style="51" customWidth="1"/>
  </cols>
  <sheetData>
    <row r="1" spans="1:7" ht="16.5" x14ac:dyDescent="0.25">
      <c r="A1" s="77" t="s">
        <v>125</v>
      </c>
      <c r="B1" s="77"/>
      <c r="C1" s="77"/>
      <c r="D1" s="77"/>
      <c r="E1" s="42"/>
      <c r="F1" s="42"/>
      <c r="G1" s="1"/>
    </row>
    <row r="2" spans="1:7" ht="16.5" x14ac:dyDescent="0.25">
      <c r="A2" s="74" t="s">
        <v>1</v>
      </c>
      <c r="B2" s="74"/>
      <c r="C2" s="74"/>
      <c r="D2" s="74"/>
      <c r="E2" s="43"/>
      <c r="F2" s="43"/>
      <c r="G2" s="3"/>
    </row>
    <row r="3" spans="1:7" ht="20.25" x14ac:dyDescent="0.3">
      <c r="A3" s="75" t="s">
        <v>2</v>
      </c>
      <c r="B3" s="75"/>
      <c r="C3" s="75"/>
      <c r="D3" s="75"/>
      <c r="E3" s="75"/>
      <c r="F3" s="75"/>
      <c r="G3" s="75"/>
    </row>
    <row r="4" spans="1:7" ht="20.25" x14ac:dyDescent="0.3">
      <c r="A4" s="4"/>
      <c r="B4" s="4"/>
      <c r="C4" s="4"/>
      <c r="D4" s="4"/>
      <c r="E4" s="44"/>
      <c r="F4" s="44"/>
      <c r="G4" s="4"/>
    </row>
    <row r="5" spans="1:7" ht="16.5" x14ac:dyDescent="0.25">
      <c r="A5" s="82" t="s">
        <v>124</v>
      </c>
      <c r="B5" s="82"/>
      <c r="C5" s="82"/>
      <c r="D5" s="82"/>
      <c r="E5" s="77" t="s">
        <v>4</v>
      </c>
      <c r="F5" s="77"/>
      <c r="G5" s="77"/>
    </row>
    <row r="6" spans="1:7" ht="16.5" x14ac:dyDescent="0.25">
      <c r="A6" s="5" t="s">
        <v>5</v>
      </c>
      <c r="B6" s="3"/>
      <c r="C6" s="3"/>
      <c r="D6" s="3"/>
      <c r="E6" s="43"/>
      <c r="F6" s="43"/>
      <c r="G6" s="3"/>
    </row>
    <row r="7" spans="1:7" ht="16.5" x14ac:dyDescent="0.25">
      <c r="A7" s="6" t="s">
        <v>141</v>
      </c>
      <c r="B7" s="3"/>
      <c r="C7" s="3"/>
      <c r="D7" s="3"/>
      <c r="E7" s="43"/>
      <c r="F7" s="43"/>
      <c r="G7" s="3"/>
    </row>
    <row r="9" spans="1:7" ht="33" x14ac:dyDescent="0.25">
      <c r="A9" s="7" t="s">
        <v>6</v>
      </c>
      <c r="B9" s="7" t="s">
        <v>7</v>
      </c>
      <c r="C9" s="8" t="s">
        <v>8</v>
      </c>
      <c r="D9" s="7" t="s">
        <v>9</v>
      </c>
      <c r="E9" s="45" t="s">
        <v>10</v>
      </c>
      <c r="F9" s="52" t="s">
        <v>11</v>
      </c>
      <c r="G9" s="7" t="s">
        <v>12</v>
      </c>
    </row>
    <row r="10" spans="1:7" ht="16.5" x14ac:dyDescent="0.25">
      <c r="A10" s="31">
        <v>1</v>
      </c>
      <c r="B10" s="33" t="s">
        <v>108</v>
      </c>
      <c r="C10" s="12">
        <v>30</v>
      </c>
      <c r="D10" s="13" t="s">
        <v>13</v>
      </c>
      <c r="E10" s="47">
        <v>28400</v>
      </c>
      <c r="F10" s="55">
        <f>C10*E10</f>
        <v>852000</v>
      </c>
      <c r="G10" s="14"/>
    </row>
    <row r="11" spans="1:7" ht="16.5" x14ac:dyDescent="0.25">
      <c r="A11" s="31">
        <v>2</v>
      </c>
      <c r="B11" s="33" t="s">
        <v>91</v>
      </c>
      <c r="C11" s="12">
        <v>20</v>
      </c>
      <c r="D11" s="13" t="s">
        <v>13</v>
      </c>
      <c r="E11" s="47">
        <v>60000</v>
      </c>
      <c r="F11" s="55">
        <f t="shared" ref="F11:F31" si="0">C11*E11</f>
        <v>1200000</v>
      </c>
      <c r="G11" s="14"/>
    </row>
    <row r="12" spans="1:7" ht="16.5" x14ac:dyDescent="0.25">
      <c r="A12" s="31">
        <v>3</v>
      </c>
      <c r="B12" s="33" t="s">
        <v>85</v>
      </c>
      <c r="C12" s="12">
        <v>14</v>
      </c>
      <c r="D12" s="13" t="s">
        <v>13</v>
      </c>
      <c r="E12" s="47">
        <v>59400</v>
      </c>
      <c r="F12" s="55">
        <f t="shared" si="0"/>
        <v>831600</v>
      </c>
      <c r="G12" s="14"/>
    </row>
    <row r="13" spans="1:7" ht="16.5" x14ac:dyDescent="0.25">
      <c r="A13" s="31">
        <v>4</v>
      </c>
      <c r="B13" s="33" t="s">
        <v>49</v>
      </c>
      <c r="C13" s="12">
        <v>2</v>
      </c>
      <c r="D13" s="13" t="s">
        <v>67</v>
      </c>
      <c r="E13" s="47">
        <v>65000</v>
      </c>
      <c r="F13" s="55">
        <f t="shared" si="0"/>
        <v>130000</v>
      </c>
      <c r="G13" s="14"/>
    </row>
    <row r="14" spans="1:7" ht="16.5" x14ac:dyDescent="0.25">
      <c r="A14" s="31">
        <v>5</v>
      </c>
      <c r="B14" s="64" t="s">
        <v>153</v>
      </c>
      <c r="C14" s="12">
        <v>30</v>
      </c>
      <c r="D14" s="13" t="s">
        <v>13</v>
      </c>
      <c r="E14" s="47">
        <v>32000</v>
      </c>
      <c r="F14" s="55">
        <f t="shared" si="0"/>
        <v>960000</v>
      </c>
      <c r="G14" s="14"/>
    </row>
    <row r="15" spans="1:7" ht="16.5" x14ac:dyDescent="0.25">
      <c r="A15" s="31">
        <v>6</v>
      </c>
      <c r="B15" s="33" t="s">
        <v>111</v>
      </c>
      <c r="C15" s="12">
        <v>2</v>
      </c>
      <c r="D15" s="13" t="s">
        <v>13</v>
      </c>
      <c r="E15" s="47">
        <v>35500</v>
      </c>
      <c r="F15" s="55">
        <f t="shared" si="0"/>
        <v>71000</v>
      </c>
      <c r="G15" s="14"/>
    </row>
    <row r="16" spans="1:7" ht="16.5" x14ac:dyDescent="0.25">
      <c r="A16" s="31">
        <v>7</v>
      </c>
      <c r="B16" s="33" t="s">
        <v>50</v>
      </c>
      <c r="C16" s="12">
        <v>48</v>
      </c>
      <c r="D16" s="13" t="s">
        <v>13</v>
      </c>
      <c r="E16" s="47">
        <v>23500</v>
      </c>
      <c r="F16" s="55">
        <f t="shared" si="0"/>
        <v>1128000</v>
      </c>
      <c r="G16" s="14"/>
    </row>
    <row r="17" spans="1:7" ht="16.5" x14ac:dyDescent="0.25">
      <c r="A17" s="31">
        <v>8</v>
      </c>
      <c r="B17" s="33" t="s">
        <v>88</v>
      </c>
      <c r="C17" s="12">
        <v>0.5</v>
      </c>
      <c r="D17" s="13" t="s">
        <v>13</v>
      </c>
      <c r="E17" s="47">
        <v>70000</v>
      </c>
      <c r="F17" s="55">
        <f t="shared" si="0"/>
        <v>35000</v>
      </c>
      <c r="G17" s="14"/>
    </row>
    <row r="18" spans="1:7" ht="16.5" x14ac:dyDescent="0.25">
      <c r="A18" s="31">
        <v>9</v>
      </c>
      <c r="B18" s="33" t="s">
        <v>51</v>
      </c>
      <c r="C18" s="12">
        <v>0.5</v>
      </c>
      <c r="D18" s="13" t="s">
        <v>13</v>
      </c>
      <c r="E18" s="47">
        <v>60000</v>
      </c>
      <c r="F18" s="55">
        <f t="shared" si="0"/>
        <v>30000</v>
      </c>
      <c r="G18" s="14"/>
    </row>
    <row r="19" spans="1:7" ht="16.5" x14ac:dyDescent="0.25">
      <c r="A19" s="31">
        <v>10</v>
      </c>
      <c r="B19" s="33" t="s">
        <v>86</v>
      </c>
      <c r="C19" s="12">
        <v>2.9729729729729732</v>
      </c>
      <c r="D19" s="13" t="s">
        <v>32</v>
      </c>
      <c r="E19" s="47">
        <v>91800</v>
      </c>
      <c r="F19" s="55">
        <f t="shared" si="0"/>
        <v>272918.91891891893</v>
      </c>
      <c r="G19" s="14"/>
    </row>
    <row r="20" spans="1:7" ht="16.5" x14ac:dyDescent="0.25">
      <c r="A20" s="31">
        <v>11</v>
      </c>
      <c r="B20" s="33" t="s">
        <v>41</v>
      </c>
      <c r="C20" s="12">
        <v>1</v>
      </c>
      <c r="D20" s="13" t="s">
        <v>13</v>
      </c>
      <c r="E20" s="47">
        <v>100000</v>
      </c>
      <c r="F20" s="55">
        <f t="shared" si="0"/>
        <v>100000</v>
      </c>
      <c r="G20" s="14"/>
    </row>
    <row r="21" spans="1:7" ht="16.5" x14ac:dyDescent="0.25">
      <c r="A21" s="31">
        <v>12</v>
      </c>
      <c r="B21" s="28" t="s">
        <v>112</v>
      </c>
      <c r="C21" s="30">
        <v>1</v>
      </c>
      <c r="D21" s="30" t="s">
        <v>32</v>
      </c>
      <c r="E21" s="48">
        <v>100000</v>
      </c>
      <c r="F21" s="53">
        <f t="shared" ref="F21" si="1">E21*C21</f>
        <v>100000</v>
      </c>
      <c r="G21" s="14"/>
    </row>
    <row r="22" spans="1:7" ht="16.5" x14ac:dyDescent="0.25">
      <c r="A22" s="31">
        <v>13</v>
      </c>
      <c r="B22" s="33" t="s">
        <v>52</v>
      </c>
      <c r="C22" s="12">
        <v>2</v>
      </c>
      <c r="D22" s="13" t="s">
        <v>17</v>
      </c>
      <c r="E22" s="47">
        <v>11000</v>
      </c>
      <c r="F22" s="55">
        <f t="shared" si="0"/>
        <v>22000</v>
      </c>
      <c r="G22" s="14"/>
    </row>
    <row r="23" spans="1:7" ht="16.5" x14ac:dyDescent="0.25">
      <c r="A23" s="31">
        <v>14</v>
      </c>
      <c r="B23" s="33" t="s">
        <v>19</v>
      </c>
      <c r="C23" s="12">
        <v>2</v>
      </c>
      <c r="D23" s="13" t="s">
        <v>13</v>
      </c>
      <c r="E23" s="47">
        <v>14000</v>
      </c>
      <c r="F23" s="55">
        <f t="shared" si="0"/>
        <v>28000</v>
      </c>
      <c r="G23" s="14"/>
    </row>
    <row r="24" spans="1:7" ht="16.5" x14ac:dyDescent="0.25">
      <c r="A24" s="31">
        <v>15</v>
      </c>
      <c r="B24" s="33" t="s">
        <v>62</v>
      </c>
      <c r="C24" s="12">
        <v>5</v>
      </c>
      <c r="D24" s="13" t="s">
        <v>13</v>
      </c>
      <c r="E24" s="47">
        <v>157500</v>
      </c>
      <c r="F24" s="55">
        <f t="shared" si="0"/>
        <v>787500</v>
      </c>
      <c r="G24" s="14"/>
    </row>
    <row r="25" spans="1:7" ht="16.5" x14ac:dyDescent="0.25">
      <c r="A25" s="31">
        <v>16</v>
      </c>
      <c r="B25" s="33" t="s">
        <v>87</v>
      </c>
      <c r="C25" s="12">
        <v>1</v>
      </c>
      <c r="D25" s="13" t="s">
        <v>15</v>
      </c>
      <c r="E25" s="47">
        <v>77960</v>
      </c>
      <c r="F25" s="55">
        <f t="shared" si="0"/>
        <v>77960</v>
      </c>
      <c r="G25" s="14"/>
    </row>
    <row r="26" spans="1:7" ht="16.5" x14ac:dyDescent="0.25">
      <c r="A26" s="31">
        <v>17</v>
      </c>
      <c r="B26" s="33" t="s">
        <v>54</v>
      </c>
      <c r="C26" s="12">
        <v>0.5</v>
      </c>
      <c r="D26" s="13" t="s">
        <v>13</v>
      </c>
      <c r="E26" s="47">
        <v>60000</v>
      </c>
      <c r="F26" s="55">
        <f t="shared" si="0"/>
        <v>30000</v>
      </c>
      <c r="G26" s="14"/>
    </row>
    <row r="27" spans="1:7" ht="16.5" x14ac:dyDescent="0.25">
      <c r="A27" s="31">
        <v>18</v>
      </c>
      <c r="B27" s="33" t="s">
        <v>55</v>
      </c>
      <c r="C27" s="12">
        <v>0.5</v>
      </c>
      <c r="D27" s="13" t="s">
        <v>13</v>
      </c>
      <c r="E27" s="47">
        <v>40000</v>
      </c>
      <c r="F27" s="55">
        <f t="shared" si="0"/>
        <v>20000</v>
      </c>
      <c r="G27" s="14"/>
    </row>
    <row r="28" spans="1:7" ht="16.5" x14ac:dyDescent="0.25">
      <c r="A28" s="31">
        <v>19</v>
      </c>
      <c r="B28" s="33" t="s">
        <v>21</v>
      </c>
      <c r="C28" s="12">
        <v>4</v>
      </c>
      <c r="D28" s="13" t="s">
        <v>13</v>
      </c>
      <c r="E28" s="47">
        <v>120000</v>
      </c>
      <c r="F28" s="55">
        <f t="shared" si="0"/>
        <v>480000</v>
      </c>
      <c r="G28" s="14"/>
    </row>
    <row r="29" spans="1:7" ht="16.5" x14ac:dyDescent="0.25">
      <c r="A29" s="31">
        <v>20</v>
      </c>
      <c r="B29" s="33" t="s">
        <v>109</v>
      </c>
      <c r="C29" s="12">
        <v>25</v>
      </c>
      <c r="D29" s="13" t="s">
        <v>13</v>
      </c>
      <c r="E29" s="47">
        <v>175000</v>
      </c>
      <c r="F29" s="55">
        <f t="shared" si="0"/>
        <v>4375000</v>
      </c>
      <c r="G29" s="14"/>
    </row>
    <row r="30" spans="1:7" ht="16.5" x14ac:dyDescent="0.25">
      <c r="A30" s="31">
        <v>21</v>
      </c>
      <c r="B30" s="33" t="s">
        <v>22</v>
      </c>
      <c r="C30" s="12">
        <v>0.5</v>
      </c>
      <c r="D30" s="13" t="s">
        <v>13</v>
      </c>
      <c r="E30" s="47">
        <v>70000</v>
      </c>
      <c r="F30" s="55">
        <f t="shared" si="0"/>
        <v>35000</v>
      </c>
      <c r="G30" s="14"/>
    </row>
    <row r="31" spans="1:7" ht="16.5" x14ac:dyDescent="0.25">
      <c r="A31" s="31">
        <v>22</v>
      </c>
      <c r="B31" s="33" t="s">
        <v>110</v>
      </c>
      <c r="C31" s="12">
        <v>4</v>
      </c>
      <c r="D31" s="13" t="s">
        <v>13</v>
      </c>
      <c r="E31" s="47">
        <v>230000</v>
      </c>
      <c r="F31" s="55">
        <f t="shared" si="0"/>
        <v>920000</v>
      </c>
      <c r="G31" s="14"/>
    </row>
    <row r="32" spans="1:7" ht="16.5" x14ac:dyDescent="0.25">
      <c r="A32" s="78" t="s">
        <v>23</v>
      </c>
      <c r="B32" s="78"/>
      <c r="C32" s="78"/>
      <c r="D32" s="78"/>
      <c r="E32" s="78"/>
      <c r="F32" s="62">
        <f>SUM(F12:F31)</f>
        <v>10433978.918918919</v>
      </c>
      <c r="G32" s="14"/>
    </row>
    <row r="33" spans="1:7" ht="16.5" x14ac:dyDescent="0.25">
      <c r="A33" s="79" t="s">
        <v>24</v>
      </c>
      <c r="B33" s="79"/>
      <c r="C33" s="79" t="s">
        <v>25</v>
      </c>
      <c r="D33" s="79"/>
      <c r="E33" s="79"/>
      <c r="F33" s="79" t="s">
        <v>26</v>
      </c>
      <c r="G33" s="79"/>
    </row>
    <row r="34" spans="1:7" ht="16.5" x14ac:dyDescent="0.25">
      <c r="A34" s="16" t="s">
        <v>27</v>
      </c>
      <c r="B34" s="1"/>
      <c r="C34" s="72" t="s">
        <v>28</v>
      </c>
      <c r="D34" s="72"/>
      <c r="E34" s="72"/>
      <c r="F34" s="42"/>
      <c r="G34" s="1"/>
    </row>
    <row r="35" spans="1:7" ht="16.5" x14ac:dyDescent="0.25">
      <c r="A35" s="1"/>
      <c r="B35" s="1"/>
      <c r="C35" s="1"/>
      <c r="D35" s="17"/>
      <c r="E35" s="50"/>
      <c r="F35" s="50"/>
      <c r="G35" s="17"/>
    </row>
    <row r="36" spans="1:7" ht="16.5" x14ac:dyDescent="0.25">
      <c r="A36" s="80"/>
      <c r="B36" s="80"/>
      <c r="C36" s="17"/>
      <c r="D36" s="17"/>
      <c r="E36" s="50"/>
      <c r="F36" s="50"/>
      <c r="G36" s="17"/>
    </row>
    <row r="37" spans="1:7" ht="16.5" x14ac:dyDescent="0.25">
      <c r="A37" s="70" t="s">
        <v>29</v>
      </c>
      <c r="B37" s="71"/>
      <c r="C37" s="72" t="s">
        <v>30</v>
      </c>
      <c r="D37" s="72"/>
      <c r="E37" s="72"/>
      <c r="F37" s="72" t="s">
        <v>31</v>
      </c>
      <c r="G37" s="72"/>
    </row>
  </sheetData>
  <mergeCells count="14">
    <mergeCell ref="A1:D1"/>
    <mergeCell ref="A37:B37"/>
    <mergeCell ref="C37:E37"/>
    <mergeCell ref="F37:G37"/>
    <mergeCell ref="A2:D2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" workbookViewId="0">
      <selection activeCell="I15" sqref="I15"/>
    </sheetView>
  </sheetViews>
  <sheetFormatPr defaultRowHeight="15" x14ac:dyDescent="0.25"/>
  <cols>
    <col min="1" max="1" width="6" customWidth="1"/>
    <col min="2" max="2" width="23.28515625" customWidth="1"/>
    <col min="4" max="4" width="7.85546875" customWidth="1"/>
    <col min="5" max="5" width="12.28515625" style="51" customWidth="1"/>
    <col min="6" max="6" width="14" customWidth="1"/>
  </cols>
  <sheetData>
    <row r="1" spans="1:7" ht="16.5" x14ac:dyDescent="0.25">
      <c r="A1" s="77" t="s">
        <v>126</v>
      </c>
      <c r="B1" s="77"/>
      <c r="C1" s="77"/>
      <c r="D1" s="77"/>
      <c r="E1" s="42"/>
      <c r="F1" s="1"/>
      <c r="G1" s="1"/>
    </row>
    <row r="2" spans="1:7" ht="16.5" x14ac:dyDescent="0.25">
      <c r="A2" s="74" t="s">
        <v>1</v>
      </c>
      <c r="B2" s="74"/>
      <c r="C2" s="74"/>
      <c r="D2" s="74"/>
      <c r="E2" s="43"/>
      <c r="F2" s="2"/>
      <c r="G2" s="3"/>
    </row>
    <row r="3" spans="1:7" ht="20.25" x14ac:dyDescent="0.3">
      <c r="A3" s="75" t="s">
        <v>2</v>
      </c>
      <c r="B3" s="75"/>
      <c r="C3" s="75"/>
      <c r="D3" s="75"/>
      <c r="E3" s="75"/>
      <c r="F3" s="75"/>
      <c r="G3" s="75"/>
    </row>
    <row r="4" spans="1:7" ht="20.25" x14ac:dyDescent="0.3">
      <c r="A4" s="4"/>
      <c r="B4" s="4"/>
      <c r="C4" s="4"/>
      <c r="D4" s="4"/>
      <c r="E4" s="44"/>
      <c r="F4" s="4"/>
      <c r="G4" s="4"/>
    </row>
    <row r="5" spans="1:7" ht="16.5" x14ac:dyDescent="0.25">
      <c r="A5" s="81" t="s">
        <v>123</v>
      </c>
      <c r="B5" s="81"/>
      <c r="C5" s="81"/>
      <c r="D5" s="81"/>
      <c r="E5" s="77" t="s">
        <v>4</v>
      </c>
      <c r="F5" s="77"/>
      <c r="G5" s="77"/>
    </row>
    <row r="6" spans="1:7" ht="16.5" x14ac:dyDescent="0.25">
      <c r="A6" s="5" t="s">
        <v>5</v>
      </c>
      <c r="B6" s="3"/>
      <c r="C6" s="3"/>
      <c r="D6" s="3"/>
      <c r="E6" s="43"/>
      <c r="F6" s="2"/>
      <c r="G6" s="3"/>
    </row>
    <row r="7" spans="1:7" ht="16.5" x14ac:dyDescent="0.25">
      <c r="A7" s="6" t="s">
        <v>140</v>
      </c>
      <c r="B7" s="3"/>
      <c r="C7" s="3"/>
      <c r="D7" s="3"/>
      <c r="E7" s="4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45" t="s">
        <v>10</v>
      </c>
      <c r="F8" s="9" t="s">
        <v>11</v>
      </c>
      <c r="G8" s="7" t="s">
        <v>12</v>
      </c>
    </row>
    <row r="9" spans="1:7" ht="16.5" x14ac:dyDescent="0.25">
      <c r="A9" s="18">
        <v>1</v>
      </c>
      <c r="B9" s="19" t="s">
        <v>92</v>
      </c>
      <c r="C9" s="20">
        <v>6</v>
      </c>
      <c r="D9" s="20" t="s">
        <v>32</v>
      </c>
      <c r="E9" s="46">
        <v>140000</v>
      </c>
      <c r="F9" s="21">
        <f>E9*C9</f>
        <v>840000</v>
      </c>
      <c r="G9" s="21"/>
    </row>
    <row r="10" spans="1:7" ht="17.25" x14ac:dyDescent="0.3">
      <c r="A10" s="18">
        <v>2</v>
      </c>
      <c r="B10" s="22" t="s">
        <v>150</v>
      </c>
      <c r="C10" s="20">
        <v>8</v>
      </c>
      <c r="D10" s="20" t="s">
        <v>32</v>
      </c>
      <c r="E10" s="46">
        <v>100800</v>
      </c>
      <c r="F10" s="21">
        <f t="shared" ref="F10:F26" si="0">E10*C10</f>
        <v>806400</v>
      </c>
      <c r="G10" s="23"/>
    </row>
    <row r="11" spans="1:7" ht="16.5" x14ac:dyDescent="0.25">
      <c r="A11" s="18">
        <v>3</v>
      </c>
      <c r="B11" s="19" t="s">
        <v>33</v>
      </c>
      <c r="C11" s="20">
        <v>22</v>
      </c>
      <c r="D11" s="20" t="s">
        <v>32</v>
      </c>
      <c r="E11" s="46">
        <v>204000</v>
      </c>
      <c r="F11" s="21">
        <f t="shared" si="0"/>
        <v>4488000</v>
      </c>
      <c r="G11" s="21"/>
    </row>
    <row r="12" spans="1:7" ht="16.5" x14ac:dyDescent="0.25">
      <c r="A12" s="18">
        <v>4</v>
      </c>
      <c r="B12" s="22" t="s">
        <v>94</v>
      </c>
      <c r="C12" s="20">
        <v>1300</v>
      </c>
      <c r="D12" s="20" t="s">
        <v>95</v>
      </c>
      <c r="E12" s="46">
        <v>1785</v>
      </c>
      <c r="F12" s="21">
        <f t="shared" si="0"/>
        <v>2320500</v>
      </c>
      <c r="G12" s="21"/>
    </row>
    <row r="13" spans="1:7" ht="16.5" x14ac:dyDescent="0.25">
      <c r="A13" s="18">
        <v>5</v>
      </c>
      <c r="B13" s="15" t="s">
        <v>133</v>
      </c>
      <c r="C13" s="13">
        <v>65</v>
      </c>
      <c r="D13" s="13" t="s">
        <v>32</v>
      </c>
      <c r="E13" s="48">
        <v>20000</v>
      </c>
      <c r="F13" s="34">
        <f t="shared" si="0"/>
        <v>1300000</v>
      </c>
      <c r="G13" s="21"/>
    </row>
    <row r="14" spans="1:7" ht="16.5" x14ac:dyDescent="0.25">
      <c r="A14" s="18">
        <v>6</v>
      </c>
      <c r="B14" s="22" t="s">
        <v>35</v>
      </c>
      <c r="C14" s="20">
        <v>4</v>
      </c>
      <c r="D14" s="20" t="s">
        <v>32</v>
      </c>
      <c r="E14" s="46">
        <v>32000</v>
      </c>
      <c r="F14" s="21">
        <f t="shared" si="0"/>
        <v>128000</v>
      </c>
      <c r="G14" s="21"/>
    </row>
    <row r="15" spans="1:7" ht="16.5" x14ac:dyDescent="0.25">
      <c r="A15" s="18">
        <v>7</v>
      </c>
      <c r="B15" s="22" t="s">
        <v>36</v>
      </c>
      <c r="C15" s="20">
        <v>5</v>
      </c>
      <c r="D15" s="20" t="s">
        <v>32</v>
      </c>
      <c r="E15" s="46">
        <v>28000</v>
      </c>
      <c r="F15" s="21">
        <f t="shared" si="0"/>
        <v>140000</v>
      </c>
      <c r="G15" s="24"/>
    </row>
    <row r="16" spans="1:7" ht="16.5" x14ac:dyDescent="0.25">
      <c r="A16" s="18">
        <v>8</v>
      </c>
      <c r="B16" s="22" t="s">
        <v>93</v>
      </c>
      <c r="C16" s="20">
        <v>5</v>
      </c>
      <c r="D16" s="20" t="s">
        <v>32</v>
      </c>
      <c r="E16" s="46">
        <v>32000</v>
      </c>
      <c r="F16" s="21">
        <f t="shared" si="0"/>
        <v>160000</v>
      </c>
      <c r="G16" s="24"/>
    </row>
    <row r="17" spans="1:7" ht="16.5" x14ac:dyDescent="0.25">
      <c r="A17" s="18">
        <v>9</v>
      </c>
      <c r="B17" s="22" t="s">
        <v>66</v>
      </c>
      <c r="C17" s="20">
        <v>1</v>
      </c>
      <c r="D17" s="20" t="s">
        <v>32</v>
      </c>
      <c r="E17" s="47">
        <v>70000</v>
      </c>
      <c r="F17" s="21">
        <f t="shared" si="0"/>
        <v>70000</v>
      </c>
      <c r="G17" s="24"/>
    </row>
    <row r="18" spans="1:7" ht="16.5" x14ac:dyDescent="0.25">
      <c r="A18" s="18">
        <v>10</v>
      </c>
      <c r="B18" s="22" t="s">
        <v>37</v>
      </c>
      <c r="C18" s="20">
        <v>0.5</v>
      </c>
      <c r="D18" s="20" t="s">
        <v>32</v>
      </c>
      <c r="E18" s="46">
        <v>40000</v>
      </c>
      <c r="F18" s="21">
        <f t="shared" si="0"/>
        <v>20000</v>
      </c>
      <c r="G18" s="24"/>
    </row>
    <row r="19" spans="1:7" ht="16.5" x14ac:dyDescent="0.25">
      <c r="A19" s="18">
        <v>11</v>
      </c>
      <c r="B19" s="22" t="s">
        <v>134</v>
      </c>
      <c r="C19" s="20">
        <v>0.5</v>
      </c>
      <c r="D19" s="20" t="s">
        <v>32</v>
      </c>
      <c r="E19" s="46">
        <v>47250</v>
      </c>
      <c r="F19" s="21">
        <f t="shared" si="0"/>
        <v>23625</v>
      </c>
      <c r="G19" s="24"/>
    </row>
    <row r="20" spans="1:7" ht="16.5" x14ac:dyDescent="0.25">
      <c r="A20" s="18">
        <v>12</v>
      </c>
      <c r="B20" s="22" t="s">
        <v>38</v>
      </c>
      <c r="C20" s="20">
        <v>10</v>
      </c>
      <c r="D20" s="20" t="s">
        <v>32</v>
      </c>
      <c r="E20" s="46">
        <v>40000</v>
      </c>
      <c r="F20" s="21">
        <f t="shared" si="0"/>
        <v>400000</v>
      </c>
      <c r="G20" s="24"/>
    </row>
    <row r="21" spans="1:7" ht="16.5" x14ac:dyDescent="0.25">
      <c r="A21" s="18">
        <v>13</v>
      </c>
      <c r="B21" s="22" t="s">
        <v>39</v>
      </c>
      <c r="C21" s="20">
        <v>8</v>
      </c>
      <c r="D21" s="20" t="s">
        <v>32</v>
      </c>
      <c r="E21" s="46">
        <v>16250</v>
      </c>
      <c r="F21" s="21">
        <f t="shared" si="0"/>
        <v>130000</v>
      </c>
      <c r="G21" s="21"/>
    </row>
    <row r="22" spans="1:7" ht="17.25" x14ac:dyDescent="0.3">
      <c r="A22" s="18">
        <v>14</v>
      </c>
      <c r="B22" s="22" t="s">
        <v>40</v>
      </c>
      <c r="C22" s="20">
        <v>2</v>
      </c>
      <c r="D22" s="20" t="s">
        <v>32</v>
      </c>
      <c r="E22" s="57">
        <v>14000</v>
      </c>
      <c r="F22" s="21">
        <f t="shared" si="0"/>
        <v>28000</v>
      </c>
      <c r="G22" s="23"/>
    </row>
    <row r="23" spans="1:7" ht="17.25" x14ac:dyDescent="0.3">
      <c r="A23" s="18">
        <v>15</v>
      </c>
      <c r="B23" s="22" t="s">
        <v>111</v>
      </c>
      <c r="C23" s="20">
        <v>1</v>
      </c>
      <c r="D23" s="20" t="s">
        <v>32</v>
      </c>
      <c r="E23" s="47">
        <v>35500</v>
      </c>
      <c r="F23" s="21">
        <f t="shared" si="0"/>
        <v>35500</v>
      </c>
      <c r="G23" s="23"/>
    </row>
    <row r="24" spans="1:7" ht="17.25" x14ac:dyDescent="0.3">
      <c r="A24" s="18">
        <v>16</v>
      </c>
      <c r="B24" s="28" t="s">
        <v>112</v>
      </c>
      <c r="C24" s="30">
        <v>0.5</v>
      </c>
      <c r="D24" s="30" t="s">
        <v>32</v>
      </c>
      <c r="E24" s="48">
        <v>100000</v>
      </c>
      <c r="F24" s="53">
        <f t="shared" si="0"/>
        <v>50000</v>
      </c>
      <c r="G24" s="23"/>
    </row>
    <row r="25" spans="1:7" ht="17.25" x14ac:dyDescent="0.3">
      <c r="A25" s="18">
        <v>17</v>
      </c>
      <c r="B25" s="22" t="s">
        <v>41</v>
      </c>
      <c r="C25" s="20">
        <v>0.5</v>
      </c>
      <c r="D25" s="20" t="s">
        <v>32</v>
      </c>
      <c r="E25" s="57">
        <v>100000</v>
      </c>
      <c r="F25" s="21">
        <f t="shared" si="0"/>
        <v>50000</v>
      </c>
      <c r="G25" s="23"/>
    </row>
    <row r="26" spans="1:7" ht="17.25" x14ac:dyDescent="0.3">
      <c r="A26" s="18">
        <v>18</v>
      </c>
      <c r="B26" s="22" t="s">
        <v>96</v>
      </c>
      <c r="C26" s="20">
        <v>30</v>
      </c>
      <c r="D26" s="20" t="s">
        <v>32</v>
      </c>
      <c r="E26" s="57">
        <v>44000</v>
      </c>
      <c r="F26" s="21">
        <f t="shared" si="0"/>
        <v>1320000</v>
      </c>
      <c r="G26" s="23"/>
    </row>
    <row r="27" spans="1:7" ht="16.5" x14ac:dyDescent="0.25">
      <c r="A27" s="18">
        <v>19</v>
      </c>
      <c r="B27" s="22" t="s">
        <v>42</v>
      </c>
      <c r="C27" s="20">
        <v>1</v>
      </c>
      <c r="D27" s="20" t="s">
        <v>15</v>
      </c>
      <c r="E27" s="57">
        <v>80000</v>
      </c>
      <c r="F27" s="47">
        <v>77960</v>
      </c>
      <c r="G27" s="25"/>
    </row>
    <row r="28" spans="1:7" ht="18.75" x14ac:dyDescent="0.3">
      <c r="A28" s="84" t="s">
        <v>23</v>
      </c>
      <c r="B28" s="85"/>
      <c r="C28" s="85"/>
      <c r="D28" s="85"/>
      <c r="E28" s="86"/>
      <c r="F28" s="24">
        <f>SUM(F9:F27)</f>
        <v>12387985</v>
      </c>
      <c r="G28" s="25"/>
    </row>
    <row r="29" spans="1:7" ht="16.5" x14ac:dyDescent="0.25">
      <c r="A29" s="87" t="s">
        <v>43</v>
      </c>
      <c r="B29" s="87"/>
      <c r="C29" s="87" t="s">
        <v>25</v>
      </c>
      <c r="D29" s="87"/>
      <c r="E29" s="87"/>
      <c r="F29" s="87" t="s">
        <v>26</v>
      </c>
      <c r="G29" s="87"/>
    </row>
    <row r="30" spans="1:7" ht="16.5" x14ac:dyDescent="0.25">
      <c r="A30" t="s">
        <v>44</v>
      </c>
      <c r="B30" s="26" t="s">
        <v>45</v>
      </c>
      <c r="C30" s="83" t="s">
        <v>46</v>
      </c>
      <c r="D30" s="83"/>
      <c r="E30" s="83"/>
      <c r="F30" s="27"/>
      <c r="G30" s="27"/>
    </row>
    <row r="33" spans="1:7" ht="16.5" x14ac:dyDescent="0.25">
      <c r="A33" s="70" t="s">
        <v>29</v>
      </c>
      <c r="B33" s="71"/>
      <c r="C33" s="72" t="s">
        <v>30</v>
      </c>
      <c r="D33" s="72"/>
      <c r="E33" s="72"/>
      <c r="F33" s="72" t="s">
        <v>31</v>
      </c>
      <c r="G33" s="72"/>
    </row>
  </sheetData>
  <mergeCells count="13">
    <mergeCell ref="C30:E30"/>
    <mergeCell ref="A28:E28"/>
    <mergeCell ref="A33:B33"/>
    <mergeCell ref="C33:E33"/>
    <mergeCell ref="F33:G33"/>
    <mergeCell ref="A29:B29"/>
    <mergeCell ref="C29:E29"/>
    <mergeCell ref="F29:G29"/>
    <mergeCell ref="A2:D2"/>
    <mergeCell ref="A3:G3"/>
    <mergeCell ref="A5:D5"/>
    <mergeCell ref="E5:G5"/>
    <mergeCell ref="A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D7" sqref="D7:F7"/>
    </sheetView>
  </sheetViews>
  <sheetFormatPr defaultRowHeight="15" x14ac:dyDescent="0.25"/>
  <cols>
    <col min="1" max="1" width="13.28515625" customWidth="1"/>
    <col min="3" max="3" width="3.140625" customWidth="1"/>
    <col min="6" max="6" width="5.28515625" customWidth="1"/>
    <col min="9" max="9" width="13.42578125" customWidth="1"/>
    <col min="13" max="13" width="5.42578125" customWidth="1"/>
    <col min="14" max="14" width="14" customWidth="1"/>
  </cols>
  <sheetData>
    <row r="1" spans="1:15" ht="16.5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6.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6.5" x14ac:dyDescent="0.25">
      <c r="A3" s="88" t="s">
        <v>146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5" spans="1:15" ht="30" customHeight="1" x14ac:dyDescent="0.25">
      <c r="A5" s="37" t="s">
        <v>69</v>
      </c>
      <c r="B5" s="101" t="s">
        <v>70</v>
      </c>
      <c r="C5" s="101"/>
      <c r="D5" s="102" t="s">
        <v>71</v>
      </c>
      <c r="E5" s="102"/>
      <c r="F5" s="102"/>
      <c r="G5" s="103" t="s">
        <v>72</v>
      </c>
      <c r="H5" s="103"/>
      <c r="I5" s="103"/>
      <c r="J5" s="103" t="s">
        <v>73</v>
      </c>
      <c r="K5" s="104"/>
      <c r="L5" s="105" t="s">
        <v>74</v>
      </c>
      <c r="M5" s="105"/>
      <c r="N5" s="38" t="s">
        <v>75</v>
      </c>
    </row>
    <row r="6" spans="1:15" ht="42" customHeight="1" x14ac:dyDescent="0.25">
      <c r="A6" s="39" t="s">
        <v>135</v>
      </c>
      <c r="B6" s="89" t="s">
        <v>76</v>
      </c>
      <c r="C6" s="89"/>
      <c r="D6" s="90" t="s">
        <v>77</v>
      </c>
      <c r="E6" s="90"/>
      <c r="F6" s="90"/>
      <c r="G6" s="89" t="s">
        <v>78</v>
      </c>
      <c r="H6" s="89"/>
      <c r="I6" s="89"/>
      <c r="J6" s="89" t="s">
        <v>79</v>
      </c>
      <c r="K6" s="91"/>
      <c r="L6" s="92" t="s">
        <v>57</v>
      </c>
      <c r="M6" s="93"/>
      <c r="N6" s="39" t="s">
        <v>145</v>
      </c>
    </row>
    <row r="7" spans="1:15" ht="62.25" customHeight="1" x14ac:dyDescent="0.25">
      <c r="A7" s="39" t="s">
        <v>136</v>
      </c>
      <c r="B7" s="89" t="s">
        <v>76</v>
      </c>
      <c r="C7" s="89"/>
      <c r="D7" s="90" t="s">
        <v>156</v>
      </c>
      <c r="E7" s="90"/>
      <c r="F7" s="90"/>
      <c r="G7" s="89" t="s">
        <v>81</v>
      </c>
      <c r="H7" s="89"/>
      <c r="I7" s="89"/>
      <c r="J7" s="89" t="s">
        <v>82</v>
      </c>
      <c r="K7" s="91"/>
      <c r="L7" s="92" t="s">
        <v>65</v>
      </c>
      <c r="M7" s="92"/>
      <c r="N7" s="40" t="s">
        <v>116</v>
      </c>
    </row>
    <row r="8" spans="1:15" ht="47.25" customHeight="1" x14ac:dyDescent="0.25">
      <c r="A8" s="39" t="s">
        <v>137</v>
      </c>
      <c r="B8" s="89" t="s">
        <v>76</v>
      </c>
      <c r="C8" s="89"/>
      <c r="D8" s="90" t="s">
        <v>120</v>
      </c>
      <c r="E8" s="90"/>
      <c r="F8" s="90"/>
      <c r="G8" s="94" t="s">
        <v>100</v>
      </c>
      <c r="H8" s="94"/>
      <c r="I8" s="94"/>
      <c r="J8" s="94" t="s">
        <v>101</v>
      </c>
      <c r="K8" s="95"/>
      <c r="L8" s="92" t="s">
        <v>80</v>
      </c>
      <c r="M8" s="92"/>
      <c r="N8" s="39" t="s">
        <v>155</v>
      </c>
    </row>
    <row r="9" spans="1:15" ht="47.25" customHeight="1" x14ac:dyDescent="0.25">
      <c r="A9" s="39" t="s">
        <v>138</v>
      </c>
      <c r="B9" s="89" t="s">
        <v>76</v>
      </c>
      <c r="C9" s="89"/>
      <c r="D9" s="90" t="s">
        <v>83</v>
      </c>
      <c r="E9" s="90"/>
      <c r="F9" s="90"/>
      <c r="G9" s="89" t="s">
        <v>84</v>
      </c>
      <c r="H9" s="89"/>
      <c r="I9" s="89"/>
      <c r="J9" s="89" t="s">
        <v>102</v>
      </c>
      <c r="K9" s="91"/>
      <c r="L9" s="92" t="s">
        <v>154</v>
      </c>
      <c r="M9" s="93"/>
      <c r="N9" s="39" t="s">
        <v>127</v>
      </c>
    </row>
    <row r="10" spans="1:15" ht="71.25" customHeight="1" x14ac:dyDescent="0.25">
      <c r="A10" s="39" t="s">
        <v>139</v>
      </c>
      <c r="B10" s="96" t="s">
        <v>34</v>
      </c>
      <c r="C10" s="97"/>
      <c r="D10" s="97"/>
      <c r="E10" s="97"/>
      <c r="F10" s="97"/>
      <c r="G10" s="97"/>
      <c r="H10" s="97"/>
      <c r="I10" s="97"/>
      <c r="J10" s="97"/>
      <c r="K10" s="98"/>
      <c r="L10" s="99" t="s">
        <v>99</v>
      </c>
      <c r="M10" s="100"/>
      <c r="N10" s="39" t="s">
        <v>147</v>
      </c>
    </row>
    <row r="12" spans="1:15" ht="16.5" x14ac:dyDescent="0.25">
      <c r="A12" s="88" t="s">
        <v>98</v>
      </c>
      <c r="B12" s="88"/>
      <c r="C12" s="88"/>
      <c r="D12" s="88"/>
      <c r="E12" s="88"/>
      <c r="F12" s="35"/>
      <c r="G12" s="35"/>
      <c r="H12" s="35"/>
      <c r="I12" s="35"/>
      <c r="J12" s="35"/>
      <c r="K12" s="88" t="s">
        <v>26</v>
      </c>
      <c r="L12" s="88"/>
      <c r="M12" s="88"/>
      <c r="N12" s="88"/>
      <c r="O12" s="88"/>
    </row>
    <row r="13" spans="1:15" ht="16.5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6.5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6.5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6.5" x14ac:dyDescent="0.25">
      <c r="A16" s="88" t="s">
        <v>30</v>
      </c>
      <c r="B16" s="88"/>
      <c r="C16" s="88"/>
      <c r="D16" s="88"/>
      <c r="E16" s="88"/>
      <c r="F16" s="35"/>
      <c r="G16" s="35"/>
      <c r="H16" s="35"/>
      <c r="I16" s="35"/>
      <c r="J16" s="35"/>
      <c r="K16" s="88" t="s">
        <v>31</v>
      </c>
      <c r="L16" s="88"/>
      <c r="M16" s="88"/>
      <c r="N16" s="88"/>
      <c r="O16" s="88"/>
    </row>
  </sheetData>
  <mergeCells count="32">
    <mergeCell ref="B10:K10"/>
    <mergeCell ref="L10:M10"/>
    <mergeCell ref="A3:O3"/>
    <mergeCell ref="A12:E12"/>
    <mergeCell ref="K12:O12"/>
    <mergeCell ref="B6:C6"/>
    <mergeCell ref="D6:F6"/>
    <mergeCell ref="G6:I6"/>
    <mergeCell ref="J6:K6"/>
    <mergeCell ref="L6:M6"/>
    <mergeCell ref="L8:M8"/>
    <mergeCell ref="B5:C5"/>
    <mergeCell ref="D5:F5"/>
    <mergeCell ref="G5:I5"/>
    <mergeCell ref="J5:K5"/>
    <mergeCell ref="L5:M5"/>
    <mergeCell ref="A16:E16"/>
    <mergeCell ref="K16:O16"/>
    <mergeCell ref="B7:C7"/>
    <mergeCell ref="D7:F7"/>
    <mergeCell ref="G7:I7"/>
    <mergeCell ref="J7:K7"/>
    <mergeCell ref="L7:M7"/>
    <mergeCell ref="B9:C9"/>
    <mergeCell ref="D9:F9"/>
    <mergeCell ref="G9:I9"/>
    <mergeCell ref="J9:K9"/>
    <mergeCell ref="L9:M9"/>
    <mergeCell ref="B8:C8"/>
    <mergeCell ref="D8:F8"/>
    <mergeCell ref="G8:I8"/>
    <mergeCell ref="J8:K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2022-11-10T09:56:24Z</cp:lastPrinted>
  <dcterms:created xsi:type="dcterms:W3CDTF">2022-02-18T00:18:24Z</dcterms:created>
  <dcterms:modified xsi:type="dcterms:W3CDTF">2022-11-10T09:57:32Z</dcterms:modified>
</cp:coreProperties>
</file>