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HUE KIM\BANTRU\THUC DON\22-23\TUAN 18\"/>
    </mc:Choice>
  </mc:AlternateContent>
  <xr:revisionPtr revIDLastSave="0" documentId="13_ncr:1_{A266F2BC-7CE4-4364-962B-C2B09BA6E8E0}" xr6:coauthVersionLast="46" xr6:coauthVersionMax="46" xr10:uidLastSave="{00000000-0000-0000-0000-000000000000}"/>
  <bookViews>
    <workbookView xWindow="-120" yWindow="-120" windowWidth="19440" windowHeight="15000" activeTab="4" xr2:uid="{00000000-000D-0000-FFFF-FFFF00000000}"/>
  </bookViews>
  <sheets>
    <sheet name="t3" sheetId="3" r:id="rId1"/>
    <sheet name="t4" sheetId="9" r:id="rId2"/>
    <sheet name="t5" sheetId="8" r:id="rId3"/>
    <sheet name="t6" sheetId="5" r:id="rId4"/>
    <sheet name="THUC ĐƠN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8" l="1"/>
  <c r="F11" i="9"/>
  <c r="F23" i="5"/>
  <c r="F27" i="8"/>
  <c r="F26" i="8"/>
  <c r="F25" i="8"/>
  <c r="F27" i="9"/>
  <c r="F22" i="5"/>
  <c r="F17" i="8"/>
  <c r="F19" i="9"/>
  <c r="F17" i="3"/>
  <c r="F24" i="5" l="1"/>
  <c r="F31" i="3" l="1"/>
  <c r="F10" i="9"/>
  <c r="F12" i="9"/>
  <c r="F13" i="9"/>
  <c r="F14" i="9"/>
  <c r="F15" i="9"/>
  <c r="F16" i="9"/>
  <c r="F17" i="9"/>
  <c r="F18" i="9"/>
  <c r="F20" i="9"/>
  <c r="F21" i="9"/>
  <c r="F22" i="9"/>
  <c r="F23" i="9"/>
  <c r="F24" i="9"/>
  <c r="F25" i="9"/>
  <c r="F26" i="9"/>
  <c r="F28" i="9"/>
  <c r="F9" i="9"/>
  <c r="F32" i="3"/>
  <c r="F30" i="3"/>
  <c r="F29" i="3"/>
  <c r="F28" i="3"/>
  <c r="F27" i="3"/>
  <c r="F29" i="9" l="1"/>
  <c r="F23" i="3"/>
  <c r="F26" i="3"/>
  <c r="F29" i="8"/>
  <c r="F28" i="8"/>
  <c r="F24" i="8"/>
  <c r="F23" i="8"/>
  <c r="F22" i="8"/>
  <c r="F21" i="8"/>
  <c r="F20" i="8"/>
  <c r="F18" i="8"/>
  <c r="F16" i="8"/>
  <c r="F15" i="8"/>
  <c r="F14" i="8"/>
  <c r="F13" i="8"/>
  <c r="F12" i="8"/>
  <c r="F11" i="8"/>
  <c r="F10" i="8"/>
  <c r="F25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25" i="3"/>
  <c r="F24" i="3"/>
  <c r="F22" i="3"/>
  <c r="F21" i="3"/>
  <c r="F20" i="3"/>
  <c r="F19" i="3"/>
  <c r="F18" i="3"/>
  <c r="F16" i="3"/>
  <c r="F15" i="3"/>
  <c r="F14" i="3"/>
  <c r="F13" i="3"/>
  <c r="F12" i="3"/>
  <c r="F11" i="3"/>
  <c r="F10" i="3"/>
  <c r="F9" i="3"/>
  <c r="F30" i="8" l="1"/>
  <c r="F26" i="5"/>
  <c r="F33" i="3"/>
</calcChain>
</file>

<file path=xl/sharedStrings.xml><?xml version="1.0" encoding="utf-8"?>
<sst xmlns="http://schemas.openxmlformats.org/spreadsheetml/2006/main" count="295" uniqueCount="126">
  <si>
    <t xml:space="preserve">                  ỦY BAN NHÂN DÂN QUẬN 8</t>
  </si>
  <si>
    <t>TRƯỜNG TIỂU HỌC TUY LÝ VƯƠNG</t>
  </si>
  <si>
    <t>PHIẾU ĐẶT HÀNG</t>
  </si>
  <si>
    <r>
      <t>Đơn vị đặt hàng</t>
    </r>
    <r>
      <rPr>
        <sz val="13"/>
        <color indexed="8"/>
        <rFont val="Times New Roman"/>
        <family val="1"/>
      </rPr>
      <t xml:space="preserve">: </t>
    </r>
    <r>
      <rPr>
        <b/>
        <sz val="13"/>
        <color indexed="8"/>
        <rFont val="Times New Roman"/>
        <family val="1"/>
      </rPr>
      <t>Trường TH TUY LÝ VƯƠNG</t>
    </r>
  </si>
  <si>
    <t>Điện thoại: 0283853185</t>
  </si>
  <si>
    <t xml:space="preserve"> Địa chỉ: 381 Tùng Thiện Vương Phường 12, Quận 8</t>
  </si>
  <si>
    <t>STT</t>
  </si>
  <si>
    <t>TÊN HÀNG HOÁ</t>
  </si>
  <si>
    <t>SỐ LƯỢNG</t>
  </si>
  <si>
    <t>ĐVT</t>
  </si>
  <si>
    <t>GIÁ</t>
  </si>
  <si>
    <t>THÀNH TIỀN</t>
  </si>
  <si>
    <t>GHI CHÚ</t>
  </si>
  <si>
    <t>Kg</t>
  </si>
  <si>
    <t>Dầu tường an</t>
  </si>
  <si>
    <t>lít</t>
  </si>
  <si>
    <t>Hành lá</t>
  </si>
  <si>
    <t>chai</t>
  </si>
  <si>
    <t>Muối</t>
  </si>
  <si>
    <t>Ngò rí</t>
  </si>
  <si>
    <t>Thịt gà phi lê không da</t>
  </si>
  <si>
    <t>Tổng cộng</t>
  </si>
  <si>
    <t xml:space="preserve">  CẤP DƯỠNG</t>
  </si>
  <si>
    <t>DUYỆT PHIẾU ĐẶT HÀNG</t>
  </si>
  <si>
    <t>HIỆU TRƯỞNG</t>
  </si>
  <si>
    <t xml:space="preserve">     </t>
  </si>
  <si>
    <t>PHÓ HIỆU TRƯỞNG</t>
  </si>
  <si>
    <t>Nguyễn Thị Bích Hạnh</t>
  </si>
  <si>
    <t>Lê Thị Kim Huệ</t>
  </si>
  <si>
    <t>Đặng Ngọc Trình</t>
  </si>
  <si>
    <t>kg</t>
  </si>
  <si>
    <t>Củ cải trắng gọt vỏ</t>
  </si>
  <si>
    <t xml:space="preserve">Muối </t>
  </si>
  <si>
    <t>Đường</t>
  </si>
  <si>
    <t>Nước mắm</t>
  </si>
  <si>
    <t xml:space="preserve">       CẤP DƯỠNG                  </t>
  </si>
  <si>
    <t xml:space="preserve">                                                                           </t>
  </si>
  <si>
    <t xml:space="preserve">                                              </t>
  </si>
  <si>
    <t xml:space="preserve"> PHÓ HIỆU TRƯỞNG</t>
  </si>
  <si>
    <t>Cà chua</t>
  </si>
  <si>
    <t>Dầu Tường An</t>
  </si>
  <si>
    <t>Gạo Tài nguyên</t>
  </si>
  <si>
    <t xml:space="preserve">Hành lá </t>
  </si>
  <si>
    <t>Hành tím bào</t>
  </si>
  <si>
    <t>Lít</t>
  </si>
  <si>
    <t>Ngày</t>
  </si>
  <si>
    <t>Món chính</t>
  </si>
  <si>
    <t>Món Mặn</t>
  </si>
  <si>
    <t>Món Canh</t>
  </si>
  <si>
    <t>Món xào</t>
  </si>
  <si>
    <t>Tráng miệng</t>
  </si>
  <si>
    <t>Xế</t>
  </si>
  <si>
    <t>Cơm</t>
  </si>
  <si>
    <t>Chuối</t>
  </si>
  <si>
    <t>Mận</t>
  </si>
  <si>
    <t>Thịt bò nạc mềm</t>
  </si>
  <si>
    <t>Nước mắm Hưng Thịnh</t>
  </si>
  <si>
    <t>Xương ống nạc</t>
  </si>
  <si>
    <t>Cà rốt đà lạt bỏ đầu</t>
  </si>
  <si>
    <t>Người lập</t>
  </si>
  <si>
    <t>Dầu Tường an</t>
  </si>
  <si>
    <t>Đường cát</t>
  </si>
  <si>
    <t>Gạo tài nguyên</t>
  </si>
  <si>
    <t>Hành tím xay</t>
  </si>
  <si>
    <t>Nấm hương khô</t>
  </si>
  <si>
    <t>Rau răm</t>
  </si>
  <si>
    <t>Tỏi ta xay</t>
  </si>
  <si>
    <t>Cá diêu hồng kho rau răm</t>
  </si>
  <si>
    <t>Canh khoai tây nấm hương nấu thịt bò</t>
  </si>
  <si>
    <t>Thịt gà kho đậu cove</t>
  </si>
  <si>
    <t>Bún chả cá</t>
  </si>
  <si>
    <t>Tôm kho nấm đông cô</t>
  </si>
  <si>
    <t>Bánh canh thịt</t>
  </si>
  <si>
    <t>Bún tươi</t>
  </si>
  <si>
    <t>Bạc hà</t>
  </si>
  <si>
    <t>Chuối cau cắt đủ</t>
  </si>
  <si>
    <t xml:space="preserve">Nước mắm </t>
  </si>
  <si>
    <t>Thịt heo nạc dăm</t>
  </si>
  <si>
    <t>Hạt nêm knor</t>
  </si>
  <si>
    <t>Khoai tây gọt vỏ</t>
  </si>
  <si>
    <t>Rau muống  xào thịt</t>
  </si>
  <si>
    <t>Rau muống làm sạch</t>
  </si>
  <si>
    <t>Mận thái</t>
  </si>
  <si>
    <t>nấm rơm</t>
  </si>
  <si>
    <t xml:space="preserve">Ổi </t>
  </si>
  <si>
    <t>Cá điêu hồng phi lê
 không da</t>
  </si>
  <si>
    <t>Canh bắp cải đậu cô ve nấu thịt bò</t>
  </si>
  <si>
    <t>Su su nấm rơm 
xào đậu hũ</t>
  </si>
  <si>
    <t>Canh rau ngót cà chua nấu thịt heo</t>
  </si>
  <si>
    <t xml:space="preserve">Sữa vinamil 
</t>
  </si>
  <si>
    <r>
      <t>Đơn vị đặt hàng</t>
    </r>
    <r>
      <rPr>
        <sz val="11"/>
        <color indexed="8"/>
        <rFont val="Times New Roman"/>
        <family val="1"/>
      </rPr>
      <t xml:space="preserve">: </t>
    </r>
    <r>
      <rPr>
        <b/>
        <sz val="11"/>
        <color indexed="8"/>
        <rFont val="Times New Roman"/>
        <family val="1"/>
      </rPr>
      <t>Trường TH TUY LÝ VƯƠNG</t>
    </r>
  </si>
  <si>
    <t>Bột ngọt Ajnomoto</t>
  </si>
  <si>
    <t>Thịt lợn, nạc vai</t>
  </si>
  <si>
    <t>Chả cá hấp</t>
  </si>
  <si>
    <t>Su su bào vỏ</t>
  </si>
  <si>
    <t>Đậu hủ chiên</t>
  </si>
  <si>
    <t>Miếng</t>
  </si>
  <si>
    <t>Nấm rơm</t>
  </si>
  <si>
    <t>Ổi Đài loan</t>
  </si>
  <si>
    <t>Bắp cải</t>
  </si>
  <si>
    <t>Đậu que</t>
  </si>
  <si>
    <t>Thịt đùi gọ không da</t>
  </si>
  <si>
    <t>Nấm đông cô khô</t>
  </si>
  <si>
    <t>Thịt nạc đùi gọ không da</t>
  </si>
  <si>
    <t>Giò sống</t>
  </si>
  <si>
    <t>Bánh canh bột lọc</t>
  </si>
  <si>
    <t>Bánh quy trứng</t>
  </si>
  <si>
    <t xml:space="preserve">cái </t>
  </si>
  <si>
    <t>tráng miệng</t>
  </si>
  <si>
    <t>THỰC ĐƠN TUẦN 18 - THÁNG 01 (02/01/2023 - 06/01/2023)</t>
  </si>
  <si>
    <t>Thứ 3
(03/01/2023)</t>
  </si>
  <si>
    <t>Thứ 4
(04/01/2023)</t>
  </si>
  <si>
    <t>Thứ 5
(05/01/2023)</t>
  </si>
  <si>
    <t>Thứ 6
(06/01/2023)</t>
  </si>
  <si>
    <t>Ngày giao hàng: 03/01/2023</t>
  </si>
  <si>
    <t>Ngày giao hàng: 04/01/2023</t>
  </si>
  <si>
    <t>Ngày giao hàng: 05/01/2023</t>
  </si>
  <si>
    <t>Ngày giao hàng: 06/01/2023</t>
  </si>
  <si>
    <t>Tỏi xay</t>
  </si>
  <si>
    <t xml:space="preserve">Rau bồ ngót </t>
  </si>
  <si>
    <t>Tôm bạc 60-70 con kg</t>
  </si>
  <si>
    <t>Bánh mặn
 xúc xích 60g</t>
  </si>
  <si>
    <t>Bánh mì đùi gà 55 g</t>
  </si>
  <si>
    <t>Cà rốt, giá, xào thịt heo</t>
  </si>
  <si>
    <t>Cà rốt Đà Lạt bỏ đầu</t>
  </si>
  <si>
    <t>Giá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</si>
</sst>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3"/>
      <color indexed="8"/>
      <name val="Times New Roman"/>
      <family val="1"/>
    </font>
    <font>
      <sz val="11"/>
      <color indexed="8"/>
      <name val="Calibri"/>
      <family val="2"/>
    </font>
    <font>
      <b/>
      <sz val="13"/>
      <color indexed="8"/>
      <name val="Times New Roman"/>
      <family val="1"/>
    </font>
    <font>
      <sz val="13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indexed="8"/>
      <name val="Calibri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2"/>
    <xf numFmtId="3" fontId="5" fillId="0" borderId="0" xfId="1" applyNumberFormat="1" applyFont="1"/>
    <xf numFmtId="0" fontId="5" fillId="0" borderId="0" xfId="1" applyFont="1"/>
    <xf numFmtId="0" fontId="6" fillId="0" borderId="0" xfId="2" applyFont="1" applyAlignment="1">
      <alignment horizontal="center"/>
    </xf>
    <xf numFmtId="0" fontId="2" fillId="0" borderId="0" xfId="1" applyFont="1"/>
    <xf numFmtId="0" fontId="4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 applyProtection="1">
      <alignment horizontal="center"/>
      <protection locked="0"/>
    </xf>
    <xf numFmtId="164" fontId="2" fillId="0" borderId="1" xfId="3" applyNumberFormat="1" applyFon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center"/>
    </xf>
    <xf numFmtId="164" fontId="2" fillId="0" borderId="1" xfId="3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/>
    <xf numFmtId="0" fontId="8" fillId="0" borderId="1" xfId="0" applyFont="1" applyBorder="1"/>
    <xf numFmtId="3" fontId="8" fillId="0" borderId="1" xfId="0" applyNumberFormat="1" applyFont="1" applyBorder="1"/>
    <xf numFmtId="164" fontId="8" fillId="0" borderId="1" xfId="0" applyNumberFormat="1" applyFont="1" applyBorder="1"/>
    <xf numFmtId="0" fontId="9" fillId="0" borderId="0" xfId="2" applyFont="1"/>
    <xf numFmtId="0" fontId="5" fillId="0" borderId="1" xfId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1" xfId="1" applyNumberFormat="1" applyFont="1" applyBorder="1"/>
    <xf numFmtId="3" fontId="13" fillId="0" borderId="1" xfId="1" applyNumberFormat="1" applyFont="1" applyBorder="1"/>
    <xf numFmtId="3" fontId="9" fillId="0" borderId="1" xfId="1" applyNumberFormat="1" applyFont="1" applyBorder="1"/>
    <xf numFmtId="164" fontId="0" fillId="0" borderId="1" xfId="3" applyNumberFormat="1" applyFont="1" applyFill="1" applyBorder="1" applyAlignment="1" applyProtection="1">
      <alignment horizontal="right"/>
      <protection locked="0"/>
    </xf>
    <xf numFmtId="0" fontId="5" fillId="0" borderId="1" xfId="1" applyFont="1" applyBorder="1"/>
    <xf numFmtId="0" fontId="12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4" fillId="0" borderId="1" xfId="0" applyFont="1" applyBorder="1" applyProtection="1">
      <protection locked="0"/>
    </xf>
    <xf numFmtId="3" fontId="8" fillId="0" borderId="1" xfId="1" applyNumberFormat="1" applyFont="1" applyBorder="1"/>
    <xf numFmtId="0" fontId="16" fillId="0" borderId="1" xfId="0" applyFont="1" applyBorder="1"/>
    <xf numFmtId="0" fontId="11" fillId="0" borderId="0" xfId="0" applyFont="1"/>
    <xf numFmtId="0" fontId="8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14" fillId="0" borderId="1" xfId="0" applyFont="1" applyBorder="1" applyAlignment="1">
      <alignment horizontal="center"/>
    </xf>
    <xf numFmtId="43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3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2" applyFont="1" applyAlignment="1">
      <alignment horizontal="center"/>
    </xf>
    <xf numFmtId="0" fontId="18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4" fillId="0" borderId="0" xfId="1" applyFont="1" applyAlignment="1">
      <alignment horizontal="left"/>
    </xf>
    <xf numFmtId="0" fontId="9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0" xfId="1" applyFont="1" applyAlignment="1">
      <alignment horizontal="left"/>
    </xf>
    <xf numFmtId="0" fontId="11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topLeftCell="A5" workbookViewId="0">
      <selection activeCell="E25" sqref="E25"/>
    </sheetView>
  </sheetViews>
  <sheetFormatPr defaultRowHeight="15" x14ac:dyDescent="0.25"/>
  <cols>
    <col min="1" max="1" width="6" customWidth="1"/>
    <col min="2" max="2" width="22.28515625" customWidth="1"/>
    <col min="4" max="4" width="7.28515625" customWidth="1"/>
    <col min="5" max="5" width="13.140625" bestFit="1" customWidth="1"/>
    <col min="6" max="6" width="18.140625" customWidth="1"/>
  </cols>
  <sheetData>
    <row r="1" spans="1:9" ht="16.5" x14ac:dyDescent="0.25">
      <c r="A1" s="5" t="s">
        <v>0</v>
      </c>
      <c r="B1" s="5"/>
      <c r="C1" s="5"/>
      <c r="D1" s="1"/>
      <c r="E1" s="1"/>
      <c r="F1" s="1"/>
      <c r="G1" s="1"/>
    </row>
    <row r="2" spans="1:9" ht="16.5" x14ac:dyDescent="0.25">
      <c r="A2" s="59" t="s">
        <v>1</v>
      </c>
      <c r="B2" s="59"/>
      <c r="C2" s="59"/>
      <c r="D2" s="59"/>
      <c r="E2" s="2"/>
      <c r="F2" s="2"/>
      <c r="G2" s="3"/>
    </row>
    <row r="3" spans="1:9" ht="20.25" x14ac:dyDescent="0.3">
      <c r="A3" s="60" t="s">
        <v>2</v>
      </c>
      <c r="B3" s="60"/>
      <c r="C3" s="60"/>
      <c r="D3" s="60"/>
      <c r="E3" s="60"/>
      <c r="F3" s="60"/>
      <c r="G3" s="60"/>
    </row>
    <row r="4" spans="1:9" ht="20.25" x14ac:dyDescent="0.3">
      <c r="A4" s="4"/>
      <c r="B4" s="4"/>
      <c r="C4" s="4"/>
      <c r="D4" s="4"/>
      <c r="E4" s="4"/>
      <c r="F4" s="4"/>
      <c r="G4" s="4"/>
    </row>
    <row r="5" spans="1:9" ht="16.5" x14ac:dyDescent="0.25">
      <c r="A5" s="61" t="s">
        <v>90</v>
      </c>
      <c r="B5" s="61"/>
      <c r="C5" s="61"/>
      <c r="D5" s="61"/>
      <c r="E5" s="62" t="s">
        <v>4</v>
      </c>
      <c r="F5" s="62"/>
      <c r="G5" s="62"/>
    </row>
    <row r="6" spans="1:9" ht="16.5" x14ac:dyDescent="0.25">
      <c r="A6" s="5" t="s">
        <v>5</v>
      </c>
      <c r="B6" s="3"/>
      <c r="C6" s="3"/>
      <c r="D6" s="3"/>
      <c r="E6" s="2"/>
      <c r="F6" s="2"/>
      <c r="G6" s="3"/>
    </row>
    <row r="7" spans="1:9" ht="16.5" x14ac:dyDescent="0.25">
      <c r="A7" s="6" t="s">
        <v>114</v>
      </c>
      <c r="B7" s="3"/>
      <c r="C7" s="3"/>
      <c r="D7" s="3"/>
      <c r="E7" s="3"/>
      <c r="F7" s="3"/>
      <c r="G7" s="3"/>
    </row>
    <row r="8" spans="1:9" ht="47.25" x14ac:dyDescent="0.25">
      <c r="A8" s="7" t="s">
        <v>6</v>
      </c>
      <c r="B8" s="7" t="s">
        <v>7</v>
      </c>
      <c r="C8" s="8" t="s">
        <v>8</v>
      </c>
      <c r="D8" s="7" t="s">
        <v>9</v>
      </c>
      <c r="E8" s="9" t="s">
        <v>10</v>
      </c>
      <c r="F8" s="10" t="s">
        <v>11</v>
      </c>
      <c r="G8" s="7" t="s">
        <v>12</v>
      </c>
    </row>
    <row r="9" spans="1:9" ht="30" x14ac:dyDescent="0.25">
      <c r="A9" s="11">
        <v>1</v>
      </c>
      <c r="B9" s="51" t="s">
        <v>85</v>
      </c>
      <c r="C9" s="12">
        <v>38</v>
      </c>
      <c r="D9" s="13" t="s">
        <v>13</v>
      </c>
      <c r="E9" s="14">
        <v>204350</v>
      </c>
      <c r="F9" s="14">
        <f>C9*E9</f>
        <v>7765300</v>
      </c>
      <c r="G9" s="15"/>
      <c r="I9" s="47"/>
    </row>
    <row r="10" spans="1:9" ht="16.5" x14ac:dyDescent="0.25">
      <c r="A10" s="11">
        <v>2</v>
      </c>
      <c r="B10" s="40" t="s">
        <v>14</v>
      </c>
      <c r="C10" s="12">
        <v>2</v>
      </c>
      <c r="D10" s="13" t="s">
        <v>15</v>
      </c>
      <c r="E10" s="12">
        <v>65000</v>
      </c>
      <c r="F10" s="14">
        <f t="shared" ref="F10:F32" si="0">C10*E10</f>
        <v>130000</v>
      </c>
      <c r="G10" s="15"/>
      <c r="I10" s="47"/>
    </row>
    <row r="11" spans="1:9" ht="16.5" x14ac:dyDescent="0.25">
      <c r="A11" s="11">
        <v>3</v>
      </c>
      <c r="B11" s="40" t="s">
        <v>61</v>
      </c>
      <c r="C11" s="12">
        <v>2</v>
      </c>
      <c r="D11" s="13" t="s">
        <v>13</v>
      </c>
      <c r="E11" s="12">
        <v>35500</v>
      </c>
      <c r="F11" s="14">
        <f t="shared" si="0"/>
        <v>71000</v>
      </c>
      <c r="G11" s="15"/>
      <c r="I11" s="47"/>
    </row>
    <row r="12" spans="1:9" ht="16.5" x14ac:dyDescent="0.25">
      <c r="A12" s="11">
        <v>4</v>
      </c>
      <c r="B12" s="40" t="s">
        <v>62</v>
      </c>
      <c r="C12" s="12">
        <v>48</v>
      </c>
      <c r="D12" s="13" t="s">
        <v>13</v>
      </c>
      <c r="E12" s="12">
        <v>23500</v>
      </c>
      <c r="F12" s="14">
        <f t="shared" si="0"/>
        <v>1128000</v>
      </c>
      <c r="G12" s="15"/>
      <c r="I12" s="47"/>
    </row>
    <row r="13" spans="1:9" ht="16.5" x14ac:dyDescent="0.25">
      <c r="A13" s="11">
        <v>5</v>
      </c>
      <c r="B13" s="40" t="s">
        <v>82</v>
      </c>
      <c r="C13" s="12">
        <v>30</v>
      </c>
      <c r="D13" s="13" t="s">
        <v>13</v>
      </c>
      <c r="E13" s="12">
        <v>40000</v>
      </c>
      <c r="F13" s="14">
        <f t="shared" si="0"/>
        <v>1200000</v>
      </c>
      <c r="G13" s="15"/>
      <c r="I13" s="47"/>
    </row>
    <row r="14" spans="1:9" ht="16.5" x14ac:dyDescent="0.25">
      <c r="A14" s="11">
        <v>6</v>
      </c>
      <c r="B14" s="40" t="s">
        <v>43</v>
      </c>
      <c r="C14" s="12">
        <v>1</v>
      </c>
      <c r="D14" s="13" t="s">
        <v>13</v>
      </c>
      <c r="E14" s="12">
        <v>70000</v>
      </c>
      <c r="F14" s="14">
        <f t="shared" si="0"/>
        <v>70000</v>
      </c>
      <c r="G14" s="15"/>
      <c r="I14" s="47"/>
    </row>
    <row r="15" spans="1:9" ht="16.5" x14ac:dyDescent="0.25">
      <c r="A15" s="11">
        <v>7</v>
      </c>
      <c r="B15" s="40" t="s">
        <v>16</v>
      </c>
      <c r="C15" s="12">
        <v>1</v>
      </c>
      <c r="D15" s="13" t="s">
        <v>13</v>
      </c>
      <c r="E15" s="12">
        <v>60000</v>
      </c>
      <c r="F15" s="14">
        <f t="shared" si="0"/>
        <v>60000</v>
      </c>
      <c r="G15" s="15"/>
      <c r="I15" s="47"/>
    </row>
    <row r="16" spans="1:9" ht="16.5" x14ac:dyDescent="0.25">
      <c r="A16" s="11">
        <v>8</v>
      </c>
      <c r="B16" s="40" t="s">
        <v>78</v>
      </c>
      <c r="C16" s="12">
        <v>2</v>
      </c>
      <c r="D16" s="13" t="s">
        <v>13</v>
      </c>
      <c r="E16" s="12">
        <v>100000</v>
      </c>
      <c r="F16" s="14">
        <f t="shared" si="0"/>
        <v>200000</v>
      </c>
      <c r="G16" s="15"/>
      <c r="I16" s="47"/>
    </row>
    <row r="17" spans="1:9" ht="16.5" x14ac:dyDescent="0.25">
      <c r="A17" s="11">
        <v>9</v>
      </c>
      <c r="B17" s="40" t="s">
        <v>91</v>
      </c>
      <c r="C17" s="30">
        <v>1</v>
      </c>
      <c r="D17" s="30" t="s">
        <v>30</v>
      </c>
      <c r="E17" s="17">
        <v>100000</v>
      </c>
      <c r="F17" s="34">
        <f t="shared" ref="F17" si="1">E17*C17</f>
        <v>100000</v>
      </c>
      <c r="G17" s="15"/>
      <c r="I17" s="47"/>
    </row>
    <row r="18" spans="1:9" ht="16.5" x14ac:dyDescent="0.25">
      <c r="A18" s="11">
        <v>10</v>
      </c>
      <c r="B18" s="40" t="s">
        <v>79</v>
      </c>
      <c r="C18" s="12">
        <v>17</v>
      </c>
      <c r="D18" s="13" t="s">
        <v>13</v>
      </c>
      <c r="E18" s="12">
        <v>40000</v>
      </c>
      <c r="F18" s="14">
        <f t="shared" si="0"/>
        <v>680000</v>
      </c>
      <c r="G18" s="15"/>
      <c r="I18" s="47"/>
    </row>
    <row r="19" spans="1:9" ht="16.5" x14ac:dyDescent="0.25">
      <c r="A19" s="11">
        <v>11</v>
      </c>
      <c r="B19" s="40" t="s">
        <v>18</v>
      </c>
      <c r="C19" s="12">
        <v>2</v>
      </c>
      <c r="D19" s="13" t="s">
        <v>13</v>
      </c>
      <c r="E19" s="12">
        <v>7000</v>
      </c>
      <c r="F19" s="14">
        <f t="shared" si="0"/>
        <v>14000</v>
      </c>
      <c r="G19" s="15"/>
      <c r="I19" s="47"/>
    </row>
    <row r="20" spans="1:9" ht="16.5" x14ac:dyDescent="0.25">
      <c r="A20" s="11">
        <v>12</v>
      </c>
      <c r="B20" s="40" t="s">
        <v>64</v>
      </c>
      <c r="C20" s="12">
        <v>1</v>
      </c>
      <c r="D20" s="13" t="s">
        <v>13</v>
      </c>
      <c r="E20" s="12">
        <v>500000</v>
      </c>
      <c r="F20" s="14">
        <f t="shared" si="0"/>
        <v>500000</v>
      </c>
      <c r="G20" s="15"/>
      <c r="I20" s="47"/>
    </row>
    <row r="21" spans="1:9" ht="16.5" x14ac:dyDescent="0.25">
      <c r="A21" s="11">
        <v>13</v>
      </c>
      <c r="B21" s="40" t="s">
        <v>56</v>
      </c>
      <c r="C21" s="12">
        <v>1</v>
      </c>
      <c r="D21" s="13" t="s">
        <v>15</v>
      </c>
      <c r="E21" s="12">
        <v>80000</v>
      </c>
      <c r="F21" s="14">
        <f t="shared" si="0"/>
        <v>80000</v>
      </c>
      <c r="G21" s="15"/>
      <c r="I21" s="47"/>
    </row>
    <row r="22" spans="1:9" ht="16.5" x14ac:dyDescent="0.25">
      <c r="A22" s="11">
        <v>14</v>
      </c>
      <c r="B22" s="40" t="s">
        <v>19</v>
      </c>
      <c r="C22" s="12">
        <v>1</v>
      </c>
      <c r="D22" s="13" t="s">
        <v>13</v>
      </c>
      <c r="E22" s="12">
        <v>60000</v>
      </c>
      <c r="F22" s="14">
        <f t="shared" si="0"/>
        <v>60000</v>
      </c>
      <c r="G22" s="15"/>
      <c r="I22" s="47"/>
    </row>
    <row r="23" spans="1:9" ht="16.5" x14ac:dyDescent="0.25">
      <c r="A23" s="11">
        <v>15</v>
      </c>
      <c r="B23" s="40" t="s">
        <v>81</v>
      </c>
      <c r="C23" s="12">
        <v>25</v>
      </c>
      <c r="D23" s="13" t="s">
        <v>13</v>
      </c>
      <c r="E23" s="12">
        <v>25000</v>
      </c>
      <c r="F23" s="14">
        <f t="shared" si="0"/>
        <v>625000</v>
      </c>
      <c r="G23" s="15"/>
      <c r="I23" s="47"/>
    </row>
    <row r="24" spans="1:9" ht="16.5" x14ac:dyDescent="0.25">
      <c r="A24" s="11">
        <v>16</v>
      </c>
      <c r="B24" s="40" t="s">
        <v>65</v>
      </c>
      <c r="C24" s="12">
        <v>1</v>
      </c>
      <c r="D24" s="13" t="s">
        <v>13</v>
      </c>
      <c r="E24" s="12">
        <v>35000</v>
      </c>
      <c r="F24" s="14">
        <f t="shared" si="0"/>
        <v>35000</v>
      </c>
      <c r="G24" s="15"/>
      <c r="I24" s="47"/>
    </row>
    <row r="25" spans="1:9" ht="16.5" x14ac:dyDescent="0.25">
      <c r="A25" s="11">
        <v>17</v>
      </c>
      <c r="B25" s="40" t="s">
        <v>55</v>
      </c>
      <c r="C25" s="12">
        <v>4</v>
      </c>
      <c r="D25" s="13" t="s">
        <v>13</v>
      </c>
      <c r="E25" s="12">
        <v>290000</v>
      </c>
      <c r="F25" s="14">
        <f t="shared" si="0"/>
        <v>1160000</v>
      </c>
      <c r="G25" s="15"/>
      <c r="I25" s="47"/>
    </row>
    <row r="26" spans="1:9" ht="16.5" x14ac:dyDescent="0.25">
      <c r="A26" s="11">
        <v>18</v>
      </c>
      <c r="B26" s="40" t="s">
        <v>92</v>
      </c>
      <c r="C26" s="12">
        <v>4</v>
      </c>
      <c r="D26" s="13" t="s">
        <v>30</v>
      </c>
      <c r="E26" s="12">
        <v>184275</v>
      </c>
      <c r="F26" s="14">
        <f t="shared" si="0"/>
        <v>737100</v>
      </c>
      <c r="G26" s="15"/>
      <c r="I26" s="47"/>
    </row>
    <row r="27" spans="1:9" ht="16.5" x14ac:dyDescent="0.25">
      <c r="A27" s="11">
        <v>19</v>
      </c>
      <c r="B27" s="43" t="s">
        <v>73</v>
      </c>
      <c r="C27" s="12">
        <v>50</v>
      </c>
      <c r="D27" s="13" t="s">
        <v>30</v>
      </c>
      <c r="E27" s="12">
        <v>19440</v>
      </c>
      <c r="F27" s="14">
        <f t="shared" si="0"/>
        <v>972000</v>
      </c>
      <c r="G27" s="15"/>
      <c r="I27" s="47"/>
    </row>
    <row r="28" spans="1:9" ht="16.5" x14ac:dyDescent="0.25">
      <c r="A28" s="11">
        <v>20</v>
      </c>
      <c r="B28" s="43" t="s">
        <v>57</v>
      </c>
      <c r="C28" s="12">
        <v>5</v>
      </c>
      <c r="D28" s="13" t="s">
        <v>30</v>
      </c>
      <c r="E28" s="12">
        <v>140000</v>
      </c>
      <c r="F28" s="14">
        <f t="shared" si="0"/>
        <v>700000</v>
      </c>
      <c r="G28" s="15"/>
    </row>
    <row r="29" spans="1:9" ht="16.5" x14ac:dyDescent="0.25">
      <c r="A29" s="11">
        <v>21</v>
      </c>
      <c r="B29" s="43" t="s">
        <v>93</v>
      </c>
      <c r="C29" s="12">
        <v>10</v>
      </c>
      <c r="D29" s="13" t="s">
        <v>30</v>
      </c>
      <c r="E29" s="12">
        <v>118800</v>
      </c>
      <c r="F29" s="14">
        <f t="shared" si="0"/>
        <v>1188000</v>
      </c>
      <c r="G29" s="15"/>
    </row>
    <row r="30" spans="1:9" ht="16.5" x14ac:dyDescent="0.25">
      <c r="A30" s="11">
        <v>22</v>
      </c>
      <c r="B30" s="40" t="s">
        <v>74</v>
      </c>
      <c r="C30" s="12">
        <v>4</v>
      </c>
      <c r="D30" s="13" t="s">
        <v>30</v>
      </c>
      <c r="E30" s="12">
        <v>30000</v>
      </c>
      <c r="F30" s="14">
        <f t="shared" si="0"/>
        <v>120000</v>
      </c>
      <c r="G30" s="15"/>
    </row>
    <row r="31" spans="1:9" ht="16.5" x14ac:dyDescent="0.25">
      <c r="A31" s="11">
        <v>23</v>
      </c>
      <c r="B31" s="40" t="s">
        <v>39</v>
      </c>
      <c r="C31" s="12">
        <v>7</v>
      </c>
      <c r="D31" s="13" t="s">
        <v>30</v>
      </c>
      <c r="E31" s="12">
        <v>40000</v>
      </c>
      <c r="F31" s="14">
        <f t="shared" si="0"/>
        <v>280000</v>
      </c>
      <c r="G31" s="15"/>
    </row>
    <row r="32" spans="1:9" ht="16.5" x14ac:dyDescent="0.25">
      <c r="A32" s="11">
        <v>24</v>
      </c>
      <c r="B32" s="40" t="s">
        <v>118</v>
      </c>
      <c r="C32" s="12">
        <v>1</v>
      </c>
      <c r="D32" s="13" t="s">
        <v>30</v>
      </c>
      <c r="E32" s="12">
        <v>70000</v>
      </c>
      <c r="F32" s="14">
        <f t="shared" si="0"/>
        <v>70000</v>
      </c>
      <c r="G32" s="15"/>
    </row>
    <row r="33" spans="1:7" ht="16.5" x14ac:dyDescent="0.25">
      <c r="A33" s="63" t="s">
        <v>21</v>
      </c>
      <c r="B33" s="63"/>
      <c r="C33" s="63"/>
      <c r="D33" s="63"/>
      <c r="E33" s="63"/>
      <c r="F33" s="18">
        <f>SUM(F9:F32)</f>
        <v>17945400</v>
      </c>
      <c r="G33" s="15"/>
    </row>
    <row r="34" spans="1:7" ht="16.5" x14ac:dyDescent="0.25">
      <c r="A34" s="64" t="s">
        <v>22</v>
      </c>
      <c r="B34" s="64"/>
      <c r="C34" s="64" t="s">
        <v>23</v>
      </c>
      <c r="D34" s="64"/>
      <c r="E34" s="64"/>
      <c r="F34" s="64" t="s">
        <v>24</v>
      </c>
      <c r="G34" s="64"/>
    </row>
    <row r="35" spans="1:7" ht="16.5" x14ac:dyDescent="0.25">
      <c r="A35" s="19" t="s">
        <v>25</v>
      </c>
      <c r="B35" s="1"/>
      <c r="C35" s="58" t="s">
        <v>26</v>
      </c>
      <c r="D35" s="58"/>
      <c r="E35" s="58"/>
      <c r="F35" s="1"/>
      <c r="G35" s="1"/>
    </row>
    <row r="36" spans="1:7" ht="16.5" x14ac:dyDescent="0.25">
      <c r="A36" s="1"/>
      <c r="B36" s="1"/>
      <c r="C36" s="1"/>
      <c r="D36" s="19"/>
      <c r="E36" s="19"/>
      <c r="F36" s="19"/>
      <c r="G36" s="19"/>
    </row>
    <row r="37" spans="1:7" ht="16.5" x14ac:dyDescent="0.25">
      <c r="A37" s="65"/>
      <c r="B37" s="65"/>
      <c r="C37" s="19"/>
      <c r="D37" s="19"/>
      <c r="E37" s="19"/>
      <c r="F37" s="19"/>
      <c r="G37" s="19"/>
    </row>
    <row r="38" spans="1:7" ht="16.5" x14ac:dyDescent="0.25">
      <c r="A38" s="56" t="s">
        <v>27</v>
      </c>
      <c r="B38" s="57"/>
      <c r="C38" s="58" t="s">
        <v>28</v>
      </c>
      <c r="D38" s="58"/>
      <c r="E38" s="58"/>
      <c r="F38" s="58" t="s">
        <v>29</v>
      </c>
      <c r="G38" s="58"/>
    </row>
  </sheetData>
  <mergeCells count="13">
    <mergeCell ref="A38:B38"/>
    <mergeCell ref="C38:E38"/>
    <mergeCell ref="F38:G38"/>
    <mergeCell ref="A2:D2"/>
    <mergeCell ref="A3:G3"/>
    <mergeCell ref="A5:D5"/>
    <mergeCell ref="E5:G5"/>
    <mergeCell ref="A33:E33"/>
    <mergeCell ref="A34:B34"/>
    <mergeCell ref="C34:E34"/>
    <mergeCell ref="F34:G34"/>
    <mergeCell ref="C35:E35"/>
    <mergeCell ref="A37:B3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topLeftCell="A8" workbookViewId="0">
      <selection activeCell="E19" sqref="E19"/>
    </sheetView>
  </sheetViews>
  <sheetFormatPr defaultRowHeight="15" x14ac:dyDescent="0.25"/>
  <cols>
    <col min="1" max="1" width="6.5703125" customWidth="1"/>
    <col min="2" max="2" width="19.5703125" customWidth="1"/>
    <col min="4" max="4" width="9.42578125" customWidth="1"/>
    <col min="5" max="5" width="13.28515625" customWidth="1"/>
    <col min="6" max="6" width="16.85546875" customWidth="1"/>
    <col min="7" max="7" width="10.42578125" customWidth="1"/>
  </cols>
  <sheetData>
    <row r="1" spans="1:7" ht="16.5" x14ac:dyDescent="0.25">
      <c r="A1" s="5" t="s">
        <v>0</v>
      </c>
      <c r="B1" s="5"/>
      <c r="C1" s="5"/>
      <c r="D1" s="5"/>
      <c r="E1" s="1"/>
      <c r="F1" s="1"/>
      <c r="G1" s="1"/>
    </row>
    <row r="2" spans="1:7" ht="16.5" x14ac:dyDescent="0.25">
      <c r="A2" s="59" t="s">
        <v>1</v>
      </c>
      <c r="B2" s="59"/>
      <c r="C2" s="59"/>
      <c r="D2" s="59"/>
      <c r="E2" s="2"/>
      <c r="F2" s="2"/>
      <c r="G2" s="3"/>
    </row>
    <row r="3" spans="1:7" ht="20.25" x14ac:dyDescent="0.3">
      <c r="A3" s="60" t="s">
        <v>2</v>
      </c>
      <c r="B3" s="60"/>
      <c r="C3" s="60"/>
      <c r="D3" s="60"/>
      <c r="E3" s="60"/>
      <c r="F3" s="60"/>
      <c r="G3" s="60"/>
    </row>
    <row r="4" spans="1:7" ht="20.25" x14ac:dyDescent="0.3">
      <c r="A4" s="4"/>
      <c r="B4" s="4"/>
      <c r="C4" s="4"/>
      <c r="D4" s="4"/>
      <c r="E4" s="4"/>
      <c r="F4" s="4"/>
      <c r="G4" s="4"/>
    </row>
    <row r="5" spans="1:7" ht="16.5" x14ac:dyDescent="0.25">
      <c r="A5" s="61" t="s">
        <v>90</v>
      </c>
      <c r="B5" s="61"/>
      <c r="C5" s="61"/>
      <c r="D5" s="61"/>
      <c r="E5" s="62" t="s">
        <v>4</v>
      </c>
      <c r="F5" s="62"/>
      <c r="G5" s="62"/>
    </row>
    <row r="6" spans="1:7" ht="16.5" x14ac:dyDescent="0.25">
      <c r="A6" s="5" t="s">
        <v>5</v>
      </c>
      <c r="B6" s="3"/>
      <c r="C6" s="3"/>
      <c r="D6" s="3"/>
      <c r="E6" s="2"/>
      <c r="F6" s="2"/>
      <c r="G6" s="3"/>
    </row>
    <row r="7" spans="1:7" ht="16.5" x14ac:dyDescent="0.25">
      <c r="A7" s="6" t="s">
        <v>115</v>
      </c>
      <c r="B7" s="3"/>
      <c r="C7" s="3"/>
      <c r="D7" s="3"/>
      <c r="E7" s="3"/>
      <c r="F7" s="3"/>
      <c r="G7" s="3"/>
    </row>
    <row r="8" spans="1:7" ht="47.25" x14ac:dyDescent="0.25">
      <c r="A8" s="7" t="s">
        <v>6</v>
      </c>
      <c r="B8" s="7" t="s">
        <v>7</v>
      </c>
      <c r="C8" s="8" t="s">
        <v>8</v>
      </c>
      <c r="D8" s="7" t="s">
        <v>9</v>
      </c>
      <c r="E8" s="9" t="s">
        <v>10</v>
      </c>
      <c r="F8" s="10" t="s">
        <v>11</v>
      </c>
      <c r="G8" s="7" t="s">
        <v>12</v>
      </c>
    </row>
    <row r="9" spans="1:7" ht="18" customHeight="1" x14ac:dyDescent="0.25">
      <c r="A9" s="44">
        <v>1</v>
      </c>
      <c r="B9" s="32" t="s">
        <v>94</v>
      </c>
      <c r="C9" s="45">
        <v>25</v>
      </c>
      <c r="D9" s="46" t="s">
        <v>30</v>
      </c>
      <c r="E9" s="12">
        <v>28000</v>
      </c>
      <c r="F9" s="46">
        <f t="shared" ref="F9:F28" si="0">E9*C9</f>
        <v>700000</v>
      </c>
      <c r="G9" s="46"/>
    </row>
    <row r="10" spans="1:7" ht="18" customHeight="1" x14ac:dyDescent="0.25">
      <c r="A10" s="44">
        <v>2</v>
      </c>
      <c r="B10" s="32" t="s">
        <v>39</v>
      </c>
      <c r="C10" s="45">
        <v>9</v>
      </c>
      <c r="D10" s="46" t="s">
        <v>30</v>
      </c>
      <c r="E10" s="12">
        <v>40000</v>
      </c>
      <c r="F10" s="46">
        <f t="shared" si="0"/>
        <v>360000</v>
      </c>
      <c r="G10" s="46"/>
    </row>
    <row r="11" spans="1:7" ht="18" customHeight="1" x14ac:dyDescent="0.25">
      <c r="A11" s="44">
        <v>3</v>
      </c>
      <c r="B11" s="52" t="s">
        <v>106</v>
      </c>
      <c r="C11" s="48">
        <v>660</v>
      </c>
      <c r="D11" s="48" t="s">
        <v>107</v>
      </c>
      <c r="E11" s="48">
        <v>3240</v>
      </c>
      <c r="F11" s="46">
        <f t="shared" si="0"/>
        <v>2138400</v>
      </c>
      <c r="G11" s="53" t="s">
        <v>108</v>
      </c>
    </row>
    <row r="12" spans="1:7" ht="18" customHeight="1" x14ac:dyDescent="0.25">
      <c r="A12" s="44">
        <v>4</v>
      </c>
      <c r="B12" s="32" t="s">
        <v>100</v>
      </c>
      <c r="C12" s="45">
        <v>6</v>
      </c>
      <c r="D12" s="46" t="s">
        <v>30</v>
      </c>
      <c r="E12" s="12">
        <v>40000</v>
      </c>
      <c r="F12" s="46">
        <f t="shared" si="0"/>
        <v>240000</v>
      </c>
      <c r="G12" s="46"/>
    </row>
    <row r="13" spans="1:7" ht="18" customHeight="1" x14ac:dyDescent="0.25">
      <c r="A13" s="44">
        <v>5</v>
      </c>
      <c r="B13" s="32" t="s">
        <v>40</v>
      </c>
      <c r="C13" s="45">
        <v>2</v>
      </c>
      <c r="D13" s="46" t="s">
        <v>15</v>
      </c>
      <c r="E13" s="12">
        <v>65000</v>
      </c>
      <c r="F13" s="46">
        <f t="shared" si="0"/>
        <v>130000</v>
      </c>
      <c r="G13" s="46"/>
    </row>
    <row r="14" spans="1:7" ht="18" customHeight="1" x14ac:dyDescent="0.25">
      <c r="A14" s="44">
        <v>6</v>
      </c>
      <c r="B14" s="32" t="s">
        <v>61</v>
      </c>
      <c r="C14" s="45">
        <v>2</v>
      </c>
      <c r="D14" s="46" t="s">
        <v>30</v>
      </c>
      <c r="E14" s="12">
        <v>35500</v>
      </c>
      <c r="F14" s="46">
        <f t="shared" si="0"/>
        <v>71000</v>
      </c>
      <c r="G14" s="46"/>
    </row>
    <row r="15" spans="1:7" ht="18" customHeight="1" x14ac:dyDescent="0.25">
      <c r="A15" s="44">
        <v>7</v>
      </c>
      <c r="B15" s="32" t="s">
        <v>62</v>
      </c>
      <c r="C15" s="45">
        <v>48</v>
      </c>
      <c r="D15" s="46" t="s">
        <v>30</v>
      </c>
      <c r="E15" s="12">
        <v>23500</v>
      </c>
      <c r="F15" s="46">
        <f t="shared" si="0"/>
        <v>1128000</v>
      </c>
      <c r="G15" s="46"/>
    </row>
    <row r="16" spans="1:7" ht="18" customHeight="1" x14ac:dyDescent="0.25">
      <c r="A16" s="44">
        <v>8</v>
      </c>
      <c r="B16" s="32" t="s">
        <v>63</v>
      </c>
      <c r="C16" s="45">
        <v>0.5</v>
      </c>
      <c r="D16" s="46" t="s">
        <v>30</v>
      </c>
      <c r="E16" s="12">
        <v>70000</v>
      </c>
      <c r="F16" s="46">
        <f t="shared" si="0"/>
        <v>35000</v>
      </c>
      <c r="G16" s="46"/>
    </row>
    <row r="17" spans="1:7" ht="18" customHeight="1" x14ac:dyDescent="0.25">
      <c r="A17" s="44">
        <v>9</v>
      </c>
      <c r="B17" s="32" t="s">
        <v>42</v>
      </c>
      <c r="C17" s="45">
        <v>0.5</v>
      </c>
      <c r="D17" s="46" t="s">
        <v>30</v>
      </c>
      <c r="E17" s="12">
        <v>60000</v>
      </c>
      <c r="F17" s="46">
        <f t="shared" si="0"/>
        <v>30000</v>
      </c>
      <c r="G17" s="46"/>
    </row>
    <row r="18" spans="1:7" ht="18" customHeight="1" x14ac:dyDescent="0.25">
      <c r="A18" s="44">
        <v>11</v>
      </c>
      <c r="B18" s="40" t="s">
        <v>78</v>
      </c>
      <c r="C18" s="45">
        <v>2</v>
      </c>
      <c r="D18" s="46" t="s">
        <v>30</v>
      </c>
      <c r="E18" s="12">
        <v>100000</v>
      </c>
      <c r="F18" s="46">
        <f t="shared" si="0"/>
        <v>200000</v>
      </c>
      <c r="G18" s="46"/>
    </row>
    <row r="19" spans="1:7" ht="18" customHeight="1" x14ac:dyDescent="0.25">
      <c r="A19" s="44">
        <v>12</v>
      </c>
      <c r="B19" s="40" t="s">
        <v>91</v>
      </c>
      <c r="C19" s="30">
        <v>1</v>
      </c>
      <c r="D19" s="30" t="s">
        <v>30</v>
      </c>
      <c r="E19" s="54">
        <v>100000</v>
      </c>
      <c r="F19" s="38">
        <f t="shared" si="0"/>
        <v>100000</v>
      </c>
      <c r="G19" s="46"/>
    </row>
    <row r="20" spans="1:7" ht="18" customHeight="1" x14ac:dyDescent="0.25">
      <c r="A20" s="44">
        <v>13</v>
      </c>
      <c r="B20" s="32" t="s">
        <v>18</v>
      </c>
      <c r="C20" s="45">
        <v>1</v>
      </c>
      <c r="D20" s="46" t="s">
        <v>30</v>
      </c>
      <c r="E20" s="46">
        <v>7000</v>
      </c>
      <c r="F20" s="46">
        <f t="shared" si="0"/>
        <v>7000</v>
      </c>
      <c r="G20" s="46"/>
    </row>
    <row r="21" spans="1:7" ht="18" customHeight="1" x14ac:dyDescent="0.25">
      <c r="A21" s="44">
        <v>14</v>
      </c>
      <c r="B21" s="32" t="s">
        <v>76</v>
      </c>
      <c r="C21" s="45">
        <v>1</v>
      </c>
      <c r="D21" s="46" t="s">
        <v>15</v>
      </c>
      <c r="E21" s="12">
        <v>80000</v>
      </c>
      <c r="F21" s="46">
        <f t="shared" si="0"/>
        <v>80000</v>
      </c>
      <c r="G21" s="46"/>
    </row>
    <row r="22" spans="1:7" ht="18" customHeight="1" x14ac:dyDescent="0.25">
      <c r="A22" s="44">
        <v>15</v>
      </c>
      <c r="B22" s="32" t="s">
        <v>19</v>
      </c>
      <c r="C22" s="45">
        <v>0.5</v>
      </c>
      <c r="D22" s="46" t="s">
        <v>30</v>
      </c>
      <c r="E22" s="12">
        <v>60000</v>
      </c>
      <c r="F22" s="46">
        <f t="shared" si="0"/>
        <v>30000</v>
      </c>
      <c r="G22" s="46"/>
    </row>
    <row r="23" spans="1:7" ht="18" customHeight="1" x14ac:dyDescent="0.25">
      <c r="A23" s="44">
        <v>16</v>
      </c>
      <c r="B23" s="32" t="s">
        <v>119</v>
      </c>
      <c r="C23" s="45">
        <v>12</v>
      </c>
      <c r="D23" s="46" t="s">
        <v>30</v>
      </c>
      <c r="E23" s="46">
        <v>30000</v>
      </c>
      <c r="F23" s="46">
        <f t="shared" si="0"/>
        <v>360000</v>
      </c>
      <c r="G23" s="46"/>
    </row>
    <row r="24" spans="1:7" ht="18" customHeight="1" x14ac:dyDescent="0.25">
      <c r="A24" s="44">
        <v>17</v>
      </c>
      <c r="B24" s="32" t="s">
        <v>20</v>
      </c>
      <c r="C24" s="45">
        <v>38</v>
      </c>
      <c r="D24" s="46" t="s">
        <v>30</v>
      </c>
      <c r="E24" s="46">
        <v>122000</v>
      </c>
      <c r="F24" s="46">
        <f t="shared" si="0"/>
        <v>4636000</v>
      </c>
      <c r="G24" s="46"/>
    </row>
    <row r="25" spans="1:7" ht="18" customHeight="1" x14ac:dyDescent="0.25">
      <c r="A25" s="44">
        <v>18</v>
      </c>
      <c r="B25" s="32" t="s">
        <v>77</v>
      </c>
      <c r="C25" s="45">
        <v>4</v>
      </c>
      <c r="D25" s="46" t="s">
        <v>30</v>
      </c>
      <c r="E25" s="46">
        <v>190000</v>
      </c>
      <c r="F25" s="46">
        <f t="shared" si="0"/>
        <v>760000</v>
      </c>
      <c r="G25" s="46"/>
    </row>
    <row r="26" spans="1:7" ht="18" customHeight="1" x14ac:dyDescent="0.25">
      <c r="A26" s="44">
        <v>19</v>
      </c>
      <c r="B26" s="32" t="s">
        <v>66</v>
      </c>
      <c r="C26" s="45">
        <v>0.5</v>
      </c>
      <c r="D26" s="46" t="s">
        <v>30</v>
      </c>
      <c r="E26" s="46">
        <v>60000</v>
      </c>
      <c r="F26" s="46">
        <f t="shared" si="0"/>
        <v>30000</v>
      </c>
      <c r="G26" s="46"/>
    </row>
    <row r="27" spans="1:7" ht="18" customHeight="1" x14ac:dyDescent="0.25">
      <c r="A27" s="44">
        <v>20</v>
      </c>
      <c r="B27" s="32" t="s">
        <v>97</v>
      </c>
      <c r="C27" s="45">
        <v>4</v>
      </c>
      <c r="D27" s="46" t="s">
        <v>30</v>
      </c>
      <c r="E27" s="46">
        <v>157500</v>
      </c>
      <c r="F27" s="46">
        <f t="shared" si="0"/>
        <v>630000</v>
      </c>
      <c r="G27" s="46"/>
    </row>
    <row r="28" spans="1:7" ht="18" customHeight="1" x14ac:dyDescent="0.25">
      <c r="A28" s="44">
        <v>21</v>
      </c>
      <c r="B28" s="32" t="s">
        <v>95</v>
      </c>
      <c r="C28" s="45">
        <v>28</v>
      </c>
      <c r="D28" s="46" t="s">
        <v>96</v>
      </c>
      <c r="E28" s="46">
        <v>7000</v>
      </c>
      <c r="F28" s="46">
        <f t="shared" si="0"/>
        <v>196000</v>
      </c>
      <c r="G28" s="46"/>
    </row>
    <row r="29" spans="1:7" ht="16.5" x14ac:dyDescent="0.25">
      <c r="A29" s="63" t="s">
        <v>21</v>
      </c>
      <c r="B29" s="63"/>
      <c r="C29" s="63"/>
      <c r="D29" s="63"/>
      <c r="E29" s="63"/>
      <c r="F29" s="18">
        <f>SUM(F9:F28)</f>
        <v>11861400</v>
      </c>
      <c r="G29" s="15"/>
    </row>
    <row r="30" spans="1:7" ht="16.5" x14ac:dyDescent="0.25">
      <c r="A30" s="64" t="s">
        <v>22</v>
      </c>
      <c r="B30" s="64"/>
      <c r="C30" s="64" t="s">
        <v>23</v>
      </c>
      <c r="D30" s="64"/>
      <c r="E30" s="64"/>
      <c r="F30" s="64" t="s">
        <v>24</v>
      </c>
      <c r="G30" s="64"/>
    </row>
    <row r="31" spans="1:7" ht="16.5" x14ac:dyDescent="0.25">
      <c r="A31" s="19" t="s">
        <v>25</v>
      </c>
      <c r="B31" s="1"/>
      <c r="C31" s="58" t="s">
        <v>26</v>
      </c>
      <c r="D31" s="58"/>
      <c r="E31" s="58"/>
      <c r="F31" s="1"/>
      <c r="G31" s="1"/>
    </row>
    <row r="32" spans="1:7" ht="16.5" x14ac:dyDescent="0.25">
      <c r="A32" s="1"/>
      <c r="B32" s="1"/>
      <c r="C32" s="1"/>
      <c r="D32" s="19"/>
      <c r="E32" s="19"/>
      <c r="F32" s="19"/>
      <c r="G32" s="19"/>
    </row>
    <row r="33" spans="1:7" ht="16.5" x14ac:dyDescent="0.25">
      <c r="A33" s="65"/>
      <c r="B33" s="65"/>
      <c r="C33" s="19"/>
      <c r="D33" s="19"/>
      <c r="E33" s="19"/>
      <c r="F33" s="19"/>
      <c r="G33" s="19"/>
    </row>
    <row r="34" spans="1:7" ht="16.5" x14ac:dyDescent="0.25">
      <c r="A34" s="56" t="s">
        <v>27</v>
      </c>
      <c r="B34" s="57"/>
      <c r="C34" s="58" t="s">
        <v>28</v>
      </c>
      <c r="D34" s="58"/>
      <c r="E34" s="58"/>
      <c r="F34" s="58" t="s">
        <v>29</v>
      </c>
      <c r="G34" s="58"/>
    </row>
  </sheetData>
  <mergeCells count="13">
    <mergeCell ref="A34:B34"/>
    <mergeCell ref="C34:E34"/>
    <mergeCell ref="F34:G34"/>
    <mergeCell ref="A2:D2"/>
    <mergeCell ref="A3:G3"/>
    <mergeCell ref="A5:D5"/>
    <mergeCell ref="E5:G5"/>
    <mergeCell ref="A29:E29"/>
    <mergeCell ref="A30:B30"/>
    <mergeCell ref="C30:E30"/>
    <mergeCell ref="F30:G30"/>
    <mergeCell ref="C31:E31"/>
    <mergeCell ref="A33:B3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5"/>
  <sheetViews>
    <sheetView topLeftCell="A5" workbookViewId="0">
      <selection activeCell="F25" sqref="F25"/>
    </sheetView>
  </sheetViews>
  <sheetFormatPr defaultRowHeight="15" x14ac:dyDescent="0.25"/>
  <cols>
    <col min="1" max="1" width="5.7109375" customWidth="1"/>
    <col min="2" max="2" width="21" bestFit="1" customWidth="1"/>
    <col min="4" max="4" width="12.7109375" customWidth="1"/>
    <col min="5" max="5" width="13.140625" bestFit="1" customWidth="1"/>
    <col min="6" max="6" width="16.42578125" bestFit="1" customWidth="1"/>
  </cols>
  <sheetData>
    <row r="1" spans="1:9" ht="16.5" x14ac:dyDescent="0.25">
      <c r="A1" s="5" t="s">
        <v>0</v>
      </c>
      <c r="B1" s="5"/>
      <c r="C1" s="5"/>
      <c r="D1" s="1"/>
      <c r="E1" s="1"/>
      <c r="F1" s="1"/>
      <c r="G1" s="1"/>
    </row>
    <row r="2" spans="1:9" ht="16.5" x14ac:dyDescent="0.25">
      <c r="A2" s="59" t="s">
        <v>1</v>
      </c>
      <c r="B2" s="59"/>
      <c r="C2" s="59"/>
      <c r="D2" s="59"/>
      <c r="E2" s="2"/>
      <c r="F2" s="2"/>
      <c r="G2" s="3"/>
    </row>
    <row r="3" spans="1:9" ht="20.25" x14ac:dyDescent="0.3">
      <c r="A3" s="60" t="s">
        <v>2</v>
      </c>
      <c r="B3" s="60"/>
      <c r="C3" s="60"/>
      <c r="D3" s="60"/>
      <c r="E3" s="60"/>
      <c r="F3" s="60"/>
      <c r="G3" s="60"/>
    </row>
    <row r="4" spans="1:9" ht="20.25" x14ac:dyDescent="0.3">
      <c r="A4" s="4"/>
      <c r="B4" s="4"/>
      <c r="C4" s="4"/>
      <c r="D4" s="4"/>
      <c r="E4" s="4"/>
      <c r="F4" s="4"/>
      <c r="G4" s="4"/>
    </row>
    <row r="5" spans="1:9" ht="16.5" x14ac:dyDescent="0.25">
      <c r="A5" s="66" t="s">
        <v>3</v>
      </c>
      <c r="B5" s="66"/>
      <c r="C5" s="66"/>
      <c r="D5" s="66"/>
      <c r="E5" s="62" t="s">
        <v>4</v>
      </c>
      <c r="F5" s="62"/>
      <c r="G5" s="62"/>
    </row>
    <row r="6" spans="1:9" ht="16.5" x14ac:dyDescent="0.25">
      <c r="A6" s="5" t="s">
        <v>5</v>
      </c>
      <c r="B6" s="3"/>
      <c r="C6" s="3"/>
      <c r="D6" s="3"/>
      <c r="E6" s="2"/>
      <c r="F6" s="2"/>
      <c r="G6" s="3"/>
    </row>
    <row r="7" spans="1:9" ht="16.5" x14ac:dyDescent="0.25">
      <c r="A7" s="6" t="s">
        <v>116</v>
      </c>
      <c r="B7" s="3"/>
      <c r="C7" s="3"/>
      <c r="D7" s="3"/>
      <c r="E7" s="3"/>
      <c r="F7" s="3"/>
      <c r="G7" s="3"/>
    </row>
    <row r="9" spans="1:9" ht="47.25" x14ac:dyDescent="0.25">
      <c r="A9" s="7" t="s">
        <v>6</v>
      </c>
      <c r="B9" s="7" t="s">
        <v>7</v>
      </c>
      <c r="C9" s="8" t="s">
        <v>8</v>
      </c>
      <c r="D9" s="7" t="s">
        <v>9</v>
      </c>
      <c r="E9" s="9" t="s">
        <v>10</v>
      </c>
      <c r="F9" s="10" t="s">
        <v>11</v>
      </c>
      <c r="G9" s="7" t="s">
        <v>12</v>
      </c>
    </row>
    <row r="10" spans="1:9" ht="16.5" x14ac:dyDescent="0.25">
      <c r="A10" s="31">
        <v>1</v>
      </c>
      <c r="B10" s="40" t="s">
        <v>60</v>
      </c>
      <c r="C10" s="12">
        <v>2</v>
      </c>
      <c r="D10" s="13" t="s">
        <v>13</v>
      </c>
      <c r="E10" s="12">
        <v>65000</v>
      </c>
      <c r="F10" s="14">
        <f t="shared" ref="F10:F29" si="0">C10*E10</f>
        <v>130000</v>
      </c>
      <c r="G10" s="15"/>
      <c r="I10" s="47"/>
    </row>
    <row r="11" spans="1:9" ht="16.5" x14ac:dyDescent="0.25">
      <c r="A11" s="31">
        <v>2</v>
      </c>
      <c r="B11" s="40" t="s">
        <v>61</v>
      </c>
      <c r="C11" s="12">
        <v>2</v>
      </c>
      <c r="D11" s="13" t="s">
        <v>44</v>
      </c>
      <c r="E11" s="12">
        <v>35500</v>
      </c>
      <c r="F11" s="14">
        <f t="shared" si="0"/>
        <v>71000</v>
      </c>
      <c r="G11" s="15"/>
      <c r="I11" s="47"/>
    </row>
    <row r="12" spans="1:9" ht="16.5" x14ac:dyDescent="0.25">
      <c r="A12" s="31">
        <v>3</v>
      </c>
      <c r="B12" s="40" t="s">
        <v>41</v>
      </c>
      <c r="C12" s="12">
        <v>48</v>
      </c>
      <c r="D12" s="13" t="s">
        <v>13</v>
      </c>
      <c r="E12" s="12">
        <v>23500</v>
      </c>
      <c r="F12" s="14">
        <f t="shared" si="0"/>
        <v>1128000</v>
      </c>
      <c r="G12" s="15"/>
      <c r="I12" s="47"/>
    </row>
    <row r="13" spans="1:9" ht="16.5" x14ac:dyDescent="0.25">
      <c r="A13" s="31">
        <v>4</v>
      </c>
      <c r="B13" s="40" t="s">
        <v>98</v>
      </c>
      <c r="C13" s="12">
        <v>30</v>
      </c>
      <c r="D13" s="13" t="s">
        <v>13</v>
      </c>
      <c r="E13" s="12">
        <v>30000</v>
      </c>
      <c r="F13" s="14">
        <f t="shared" si="0"/>
        <v>900000</v>
      </c>
      <c r="G13" s="15"/>
      <c r="I13" s="47"/>
    </row>
    <row r="14" spans="1:9" ht="16.5" x14ac:dyDescent="0.25">
      <c r="A14" s="31">
        <v>5</v>
      </c>
      <c r="B14" s="40" t="s">
        <v>43</v>
      </c>
      <c r="C14" s="12">
        <v>0.5</v>
      </c>
      <c r="D14" s="13" t="s">
        <v>13</v>
      </c>
      <c r="E14" s="12">
        <v>70000</v>
      </c>
      <c r="F14" s="14">
        <f t="shared" si="0"/>
        <v>35000</v>
      </c>
      <c r="G14" s="15"/>
      <c r="I14" s="47"/>
    </row>
    <row r="15" spans="1:9" ht="16.5" x14ac:dyDescent="0.25">
      <c r="A15" s="31">
        <v>6</v>
      </c>
      <c r="B15" s="40" t="s">
        <v>42</v>
      </c>
      <c r="C15" s="12">
        <v>0.5</v>
      </c>
      <c r="D15" s="13" t="s">
        <v>13</v>
      </c>
      <c r="E15" s="12">
        <v>60000</v>
      </c>
      <c r="F15" s="14">
        <f t="shared" si="0"/>
        <v>30000</v>
      </c>
      <c r="G15" s="15"/>
      <c r="I15" s="47"/>
    </row>
    <row r="16" spans="1:9" ht="16.5" x14ac:dyDescent="0.25">
      <c r="A16" s="31">
        <v>7</v>
      </c>
      <c r="B16" s="40" t="s">
        <v>78</v>
      </c>
      <c r="C16" s="12">
        <v>1</v>
      </c>
      <c r="D16" s="13" t="s">
        <v>13</v>
      </c>
      <c r="E16" s="12">
        <v>100000</v>
      </c>
      <c r="F16" s="14">
        <f t="shared" si="0"/>
        <v>100000</v>
      </c>
      <c r="G16" s="15"/>
      <c r="I16" s="47"/>
    </row>
    <row r="17" spans="1:9" ht="16.5" x14ac:dyDescent="0.25">
      <c r="A17" s="31">
        <v>8</v>
      </c>
      <c r="B17" s="40" t="s">
        <v>91</v>
      </c>
      <c r="C17" s="30">
        <v>1</v>
      </c>
      <c r="D17" s="30" t="s">
        <v>30</v>
      </c>
      <c r="E17" s="17">
        <v>100000</v>
      </c>
      <c r="F17" s="34">
        <f t="shared" ref="F17" si="1">E17*C17</f>
        <v>100000</v>
      </c>
      <c r="G17" s="15"/>
      <c r="I17" s="47"/>
    </row>
    <row r="18" spans="1:9" ht="16.5" x14ac:dyDescent="0.25">
      <c r="A18" s="31">
        <v>9</v>
      </c>
      <c r="B18" s="40" t="s">
        <v>124</v>
      </c>
      <c r="C18" s="12">
        <v>18</v>
      </c>
      <c r="D18" s="13" t="s">
        <v>13</v>
      </c>
      <c r="E18" s="12">
        <v>35000</v>
      </c>
      <c r="F18" s="14">
        <f t="shared" si="0"/>
        <v>630000</v>
      </c>
      <c r="G18" s="15"/>
      <c r="I18" s="47"/>
    </row>
    <row r="19" spans="1:9" ht="16.5" x14ac:dyDescent="0.25">
      <c r="A19" s="31">
        <v>10</v>
      </c>
      <c r="B19" s="40" t="s">
        <v>125</v>
      </c>
      <c r="C19" s="12">
        <v>6</v>
      </c>
      <c r="D19" s="13" t="s">
        <v>13</v>
      </c>
      <c r="E19" s="12">
        <v>20000</v>
      </c>
      <c r="F19" s="14">
        <f t="shared" si="0"/>
        <v>120000</v>
      </c>
      <c r="G19" s="15"/>
      <c r="I19" s="47"/>
    </row>
    <row r="20" spans="1:9" ht="16.5" x14ac:dyDescent="0.25">
      <c r="A20" s="31">
        <v>11</v>
      </c>
      <c r="B20" s="40" t="s">
        <v>18</v>
      </c>
      <c r="C20" s="12">
        <v>2</v>
      </c>
      <c r="D20" s="13" t="s">
        <v>13</v>
      </c>
      <c r="E20" s="12">
        <v>7000</v>
      </c>
      <c r="F20" s="14">
        <f t="shared" si="0"/>
        <v>14000</v>
      </c>
      <c r="G20" s="15"/>
      <c r="I20" s="47"/>
    </row>
    <row r="21" spans="1:9" ht="16.5" x14ac:dyDescent="0.25">
      <c r="A21" s="31">
        <v>12</v>
      </c>
      <c r="B21" s="40" t="s">
        <v>102</v>
      </c>
      <c r="C21" s="12">
        <v>1</v>
      </c>
      <c r="D21" s="13" t="s">
        <v>13</v>
      </c>
      <c r="E21" s="12">
        <v>500000</v>
      </c>
      <c r="F21" s="14">
        <f t="shared" si="0"/>
        <v>500000</v>
      </c>
      <c r="G21" s="15"/>
      <c r="I21" s="47"/>
    </row>
    <row r="22" spans="1:9" ht="16.5" x14ac:dyDescent="0.25">
      <c r="A22" s="31">
        <v>13</v>
      </c>
      <c r="B22" s="40" t="s">
        <v>56</v>
      </c>
      <c r="C22" s="12">
        <v>1</v>
      </c>
      <c r="D22" s="13" t="s">
        <v>17</v>
      </c>
      <c r="E22" s="12">
        <v>80000</v>
      </c>
      <c r="F22" s="14">
        <f t="shared" si="0"/>
        <v>80000</v>
      </c>
      <c r="G22" s="15"/>
      <c r="I22" s="47"/>
    </row>
    <row r="23" spans="1:9" ht="16.5" x14ac:dyDescent="0.25">
      <c r="A23" s="31">
        <v>14</v>
      </c>
      <c r="B23" s="40" t="s">
        <v>19</v>
      </c>
      <c r="C23" s="12">
        <v>0.5</v>
      </c>
      <c r="D23" s="13" t="s">
        <v>13</v>
      </c>
      <c r="E23" s="12">
        <v>60000</v>
      </c>
      <c r="F23" s="14">
        <f t="shared" si="0"/>
        <v>30000</v>
      </c>
      <c r="G23" s="15"/>
      <c r="I23" s="47"/>
    </row>
    <row r="24" spans="1:9" ht="16.5" x14ac:dyDescent="0.25">
      <c r="A24" s="31">
        <v>15</v>
      </c>
      <c r="B24" s="40" t="s">
        <v>55</v>
      </c>
      <c r="C24" s="12">
        <v>4</v>
      </c>
      <c r="D24" s="13" t="s">
        <v>13</v>
      </c>
      <c r="E24" s="12">
        <v>290000</v>
      </c>
      <c r="F24" s="14">
        <f t="shared" si="0"/>
        <v>1160000</v>
      </c>
      <c r="G24" s="15"/>
      <c r="I24" s="47"/>
    </row>
    <row r="25" spans="1:9" ht="16.5" x14ac:dyDescent="0.25">
      <c r="A25" s="31">
        <v>16</v>
      </c>
      <c r="B25" s="40" t="s">
        <v>99</v>
      </c>
      <c r="C25" s="12">
        <v>18</v>
      </c>
      <c r="D25" s="13" t="s">
        <v>13</v>
      </c>
      <c r="E25" s="12">
        <v>30000</v>
      </c>
      <c r="F25" s="14">
        <f t="shared" si="0"/>
        <v>540000</v>
      </c>
      <c r="G25" s="15"/>
      <c r="I25" s="47"/>
    </row>
    <row r="26" spans="1:9" ht="16.5" x14ac:dyDescent="0.25">
      <c r="A26" s="31">
        <v>17</v>
      </c>
      <c r="B26" s="40" t="s">
        <v>100</v>
      </c>
      <c r="C26" s="12">
        <v>8</v>
      </c>
      <c r="D26" s="13" t="s">
        <v>13</v>
      </c>
      <c r="E26" s="12">
        <v>40000</v>
      </c>
      <c r="F26" s="14">
        <f t="shared" si="0"/>
        <v>320000</v>
      </c>
      <c r="G26" s="15"/>
      <c r="I26" s="47"/>
    </row>
    <row r="27" spans="1:9" ht="16.5" x14ac:dyDescent="0.25">
      <c r="A27" s="31">
        <v>18</v>
      </c>
      <c r="B27" s="40" t="s">
        <v>101</v>
      </c>
      <c r="C27" s="12">
        <v>4</v>
      </c>
      <c r="D27" s="13" t="s">
        <v>13</v>
      </c>
      <c r="E27" s="12">
        <v>165000</v>
      </c>
      <c r="F27" s="14">
        <f t="shared" si="0"/>
        <v>660000</v>
      </c>
      <c r="G27" s="15"/>
      <c r="I27" s="47"/>
    </row>
    <row r="28" spans="1:9" ht="16.5" x14ac:dyDescent="0.25">
      <c r="A28" s="31">
        <v>19</v>
      </c>
      <c r="B28" s="40" t="s">
        <v>66</v>
      </c>
      <c r="C28" s="12">
        <v>0.5</v>
      </c>
      <c r="D28" s="13" t="s">
        <v>13</v>
      </c>
      <c r="E28" s="12">
        <v>70000</v>
      </c>
      <c r="F28" s="14">
        <f t="shared" si="0"/>
        <v>35000</v>
      </c>
      <c r="G28" s="15"/>
      <c r="I28" s="47"/>
    </row>
    <row r="29" spans="1:9" ht="16.5" x14ac:dyDescent="0.25">
      <c r="A29" s="31">
        <v>20</v>
      </c>
      <c r="B29" s="40" t="s">
        <v>120</v>
      </c>
      <c r="C29" s="12">
        <v>33</v>
      </c>
      <c r="D29" s="13" t="s">
        <v>13</v>
      </c>
      <c r="E29" s="12">
        <v>250000</v>
      </c>
      <c r="F29" s="14">
        <f t="shared" si="0"/>
        <v>8250000</v>
      </c>
      <c r="G29" s="15"/>
      <c r="I29" s="47"/>
    </row>
    <row r="30" spans="1:9" ht="16.5" x14ac:dyDescent="0.25">
      <c r="A30" s="63" t="s">
        <v>21</v>
      </c>
      <c r="B30" s="63"/>
      <c r="C30" s="63"/>
      <c r="D30" s="63"/>
      <c r="E30" s="63"/>
      <c r="F30" s="18">
        <f>SUM(F10:F29)</f>
        <v>14833000</v>
      </c>
      <c r="G30" s="15"/>
      <c r="I30" s="47"/>
    </row>
    <row r="31" spans="1:9" ht="16.5" x14ac:dyDescent="0.25">
      <c r="A31" s="64" t="s">
        <v>22</v>
      </c>
      <c r="B31" s="64"/>
      <c r="C31" s="64" t="s">
        <v>23</v>
      </c>
      <c r="D31" s="64"/>
      <c r="E31" s="64"/>
      <c r="F31" s="64" t="s">
        <v>24</v>
      </c>
      <c r="G31" s="64"/>
    </row>
    <row r="32" spans="1:9" ht="16.5" x14ac:dyDescent="0.25">
      <c r="A32" s="19" t="s">
        <v>25</v>
      </c>
      <c r="B32" s="1"/>
      <c r="C32" s="58" t="s">
        <v>26</v>
      </c>
      <c r="D32" s="58"/>
      <c r="E32" s="58"/>
      <c r="F32" s="1"/>
      <c r="G32" s="1"/>
    </row>
    <row r="33" spans="1:7" ht="16.5" x14ac:dyDescent="0.25">
      <c r="A33" s="1"/>
      <c r="B33" s="1"/>
      <c r="C33" s="1"/>
      <c r="D33" s="19"/>
      <c r="E33" s="19"/>
      <c r="F33" s="19"/>
      <c r="G33" s="19"/>
    </row>
    <row r="34" spans="1:7" ht="16.5" x14ac:dyDescent="0.25">
      <c r="A34" s="65"/>
      <c r="B34" s="65"/>
      <c r="C34" s="19"/>
      <c r="D34" s="19"/>
      <c r="E34" s="19"/>
      <c r="F34" s="19"/>
      <c r="G34" s="19"/>
    </row>
    <row r="35" spans="1:7" ht="16.5" x14ac:dyDescent="0.25">
      <c r="A35" s="56" t="s">
        <v>27</v>
      </c>
      <c r="B35" s="57"/>
      <c r="C35" s="58" t="s">
        <v>28</v>
      </c>
      <c r="D35" s="58"/>
      <c r="E35" s="58"/>
      <c r="F35" s="58" t="s">
        <v>29</v>
      </c>
      <c r="G35" s="58"/>
    </row>
  </sheetData>
  <mergeCells count="13">
    <mergeCell ref="A35:B35"/>
    <mergeCell ref="C35:E35"/>
    <mergeCell ref="F35:G35"/>
    <mergeCell ref="A2:D2"/>
    <mergeCell ref="A3:G3"/>
    <mergeCell ref="A5:D5"/>
    <mergeCell ref="E5:G5"/>
    <mergeCell ref="A30:E30"/>
    <mergeCell ref="A31:B31"/>
    <mergeCell ref="C31:E31"/>
    <mergeCell ref="F31:G31"/>
    <mergeCell ref="C32:E32"/>
    <mergeCell ref="A34:B3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topLeftCell="A3" workbookViewId="0">
      <selection activeCell="C21" sqref="C21"/>
    </sheetView>
  </sheetViews>
  <sheetFormatPr defaultRowHeight="15" x14ac:dyDescent="0.25"/>
  <cols>
    <col min="1" max="1" width="6" customWidth="1"/>
    <col min="2" max="2" width="25.28515625" customWidth="1"/>
    <col min="4" max="4" width="10.140625" customWidth="1"/>
    <col min="5" max="5" width="13" customWidth="1"/>
    <col min="6" max="6" width="14" customWidth="1"/>
  </cols>
  <sheetData>
    <row r="1" spans="1:7" ht="16.5" x14ac:dyDescent="0.25">
      <c r="A1" s="72" t="s">
        <v>0</v>
      </c>
      <c r="B1" s="72"/>
      <c r="C1" s="72"/>
      <c r="D1" s="1"/>
      <c r="E1" s="1"/>
      <c r="F1" s="1"/>
      <c r="G1" s="1"/>
    </row>
    <row r="2" spans="1:7" ht="16.5" x14ac:dyDescent="0.25">
      <c r="A2" s="59" t="s">
        <v>1</v>
      </c>
      <c r="B2" s="59"/>
      <c r="C2" s="59"/>
      <c r="D2" s="59"/>
      <c r="E2" s="2"/>
      <c r="F2" s="2"/>
      <c r="G2" s="3"/>
    </row>
    <row r="3" spans="1:7" ht="20.25" x14ac:dyDescent="0.3">
      <c r="A3" s="60" t="s">
        <v>2</v>
      </c>
      <c r="B3" s="60"/>
      <c r="C3" s="60"/>
      <c r="D3" s="60"/>
      <c r="E3" s="60"/>
      <c r="F3" s="60"/>
      <c r="G3" s="60"/>
    </row>
    <row r="4" spans="1:7" ht="20.25" x14ac:dyDescent="0.3">
      <c r="A4" s="4"/>
      <c r="B4" s="4"/>
      <c r="C4" s="4"/>
      <c r="D4" s="4"/>
      <c r="E4" s="4"/>
      <c r="F4" s="4"/>
      <c r="G4" s="4"/>
    </row>
    <row r="5" spans="1:7" ht="16.5" x14ac:dyDescent="0.25">
      <c r="A5" s="66" t="s">
        <v>3</v>
      </c>
      <c r="B5" s="66"/>
      <c r="C5" s="66"/>
      <c r="D5" s="66"/>
      <c r="E5" s="62" t="s">
        <v>4</v>
      </c>
      <c r="F5" s="62"/>
      <c r="G5" s="62"/>
    </row>
    <row r="6" spans="1:7" ht="16.5" x14ac:dyDescent="0.25">
      <c r="A6" s="5" t="s">
        <v>5</v>
      </c>
      <c r="B6" s="3"/>
      <c r="C6" s="3"/>
      <c r="D6" s="3"/>
      <c r="E6" s="2"/>
      <c r="F6" s="2"/>
      <c r="G6" s="3"/>
    </row>
    <row r="7" spans="1:7" ht="16.5" x14ac:dyDescent="0.25">
      <c r="A7" s="6" t="s">
        <v>117</v>
      </c>
      <c r="B7" s="3"/>
      <c r="C7" s="3"/>
      <c r="D7" s="3"/>
      <c r="E7" s="3"/>
      <c r="F7" s="3"/>
      <c r="G7" s="3"/>
    </row>
    <row r="8" spans="1:7" ht="47.25" x14ac:dyDescent="0.25">
      <c r="A8" s="7" t="s">
        <v>6</v>
      </c>
      <c r="B8" s="7" t="s">
        <v>7</v>
      </c>
      <c r="C8" s="8" t="s">
        <v>8</v>
      </c>
      <c r="D8" s="7" t="s">
        <v>9</v>
      </c>
      <c r="E8" s="9" t="s">
        <v>10</v>
      </c>
      <c r="F8" s="10" t="s">
        <v>11</v>
      </c>
      <c r="G8" s="7" t="s">
        <v>12</v>
      </c>
    </row>
    <row r="9" spans="1:7" ht="16.5" x14ac:dyDescent="0.25">
      <c r="A9" s="20">
        <v>1</v>
      </c>
      <c r="B9" s="21" t="s">
        <v>57</v>
      </c>
      <c r="C9" s="22">
        <v>10</v>
      </c>
      <c r="D9" s="22" t="s">
        <v>30</v>
      </c>
      <c r="E9" s="23">
        <v>135000</v>
      </c>
      <c r="F9" s="23">
        <f>E9*C9</f>
        <v>1350000</v>
      </c>
      <c r="G9" s="23"/>
    </row>
    <row r="10" spans="1:7" ht="16.5" x14ac:dyDescent="0.25">
      <c r="A10" s="20">
        <v>2</v>
      </c>
      <c r="B10" s="21" t="s">
        <v>103</v>
      </c>
      <c r="C10" s="22">
        <v>28</v>
      </c>
      <c r="D10" s="22" t="s">
        <v>30</v>
      </c>
      <c r="E10" s="23">
        <v>165000</v>
      </c>
      <c r="F10" s="23">
        <f t="shared" ref="F10:F25" si="0">E10*C10</f>
        <v>4620000</v>
      </c>
      <c r="G10" s="23"/>
    </row>
    <row r="11" spans="1:7" ht="16.5" x14ac:dyDescent="0.25">
      <c r="A11" s="20">
        <v>3</v>
      </c>
      <c r="B11" s="21" t="s">
        <v>83</v>
      </c>
      <c r="C11" s="22">
        <v>6</v>
      </c>
      <c r="D11" s="22" t="s">
        <v>30</v>
      </c>
      <c r="E11" s="23">
        <v>157500</v>
      </c>
      <c r="F11" s="23">
        <f t="shared" si="0"/>
        <v>945000</v>
      </c>
      <c r="G11" s="23"/>
    </row>
    <row r="12" spans="1:7" ht="16.5" x14ac:dyDescent="0.25">
      <c r="A12" s="20">
        <v>4</v>
      </c>
      <c r="B12" s="16" t="s">
        <v>105</v>
      </c>
      <c r="C12" s="13">
        <v>65</v>
      </c>
      <c r="D12" s="13" t="s">
        <v>30</v>
      </c>
      <c r="E12" s="33">
        <v>20000</v>
      </c>
      <c r="F12" s="33">
        <f t="shared" si="0"/>
        <v>1300000</v>
      </c>
      <c r="G12" s="23"/>
    </row>
    <row r="13" spans="1:7" ht="16.5" x14ac:dyDescent="0.25">
      <c r="A13" s="20">
        <v>5</v>
      </c>
      <c r="B13" s="21" t="s">
        <v>104</v>
      </c>
      <c r="C13" s="22">
        <v>8</v>
      </c>
      <c r="D13" s="22" t="s">
        <v>30</v>
      </c>
      <c r="E13" s="23">
        <v>180000</v>
      </c>
      <c r="F13" s="23">
        <f t="shared" si="0"/>
        <v>1440000</v>
      </c>
      <c r="G13" s="23"/>
    </row>
    <row r="14" spans="1:7" ht="16.5" x14ac:dyDescent="0.25">
      <c r="A14" s="20">
        <v>6</v>
      </c>
      <c r="B14" s="21" t="s">
        <v>31</v>
      </c>
      <c r="C14" s="22">
        <v>5</v>
      </c>
      <c r="D14" s="22" t="s">
        <v>30</v>
      </c>
      <c r="E14" s="23">
        <v>30000</v>
      </c>
      <c r="F14" s="23">
        <f t="shared" si="0"/>
        <v>150000</v>
      </c>
      <c r="G14" s="25"/>
    </row>
    <row r="15" spans="1:7" ht="16.5" x14ac:dyDescent="0.25">
      <c r="A15" s="20">
        <v>7</v>
      </c>
      <c r="B15" s="21" t="s">
        <v>58</v>
      </c>
      <c r="C15" s="22">
        <v>5</v>
      </c>
      <c r="D15" s="22" t="s">
        <v>30</v>
      </c>
      <c r="E15" s="23">
        <v>35000</v>
      </c>
      <c r="F15" s="23">
        <f t="shared" si="0"/>
        <v>175000</v>
      </c>
      <c r="G15" s="25"/>
    </row>
    <row r="16" spans="1:7" ht="16.5" x14ac:dyDescent="0.25">
      <c r="A16" s="20">
        <v>8</v>
      </c>
      <c r="B16" s="21" t="s">
        <v>43</v>
      </c>
      <c r="C16" s="22">
        <v>1</v>
      </c>
      <c r="D16" s="22" t="s">
        <v>30</v>
      </c>
      <c r="E16" s="12">
        <v>70000</v>
      </c>
      <c r="F16" s="23">
        <f t="shared" si="0"/>
        <v>70000</v>
      </c>
      <c r="G16" s="25"/>
    </row>
    <row r="17" spans="1:7" ht="16.5" x14ac:dyDescent="0.25">
      <c r="A17" s="20">
        <v>9</v>
      </c>
      <c r="B17" s="21" t="s">
        <v>42</v>
      </c>
      <c r="C17" s="22">
        <v>0.5</v>
      </c>
      <c r="D17" s="22" t="s">
        <v>30</v>
      </c>
      <c r="E17" s="12">
        <v>60000</v>
      </c>
      <c r="F17" s="23">
        <f t="shared" si="0"/>
        <v>30000</v>
      </c>
      <c r="G17" s="25"/>
    </row>
    <row r="18" spans="1:7" ht="16.5" x14ac:dyDescent="0.25">
      <c r="A18" s="20">
        <v>10</v>
      </c>
      <c r="B18" s="21" t="s">
        <v>19</v>
      </c>
      <c r="C18" s="22">
        <v>0.5</v>
      </c>
      <c r="D18" s="22" t="s">
        <v>30</v>
      </c>
      <c r="E18" s="12">
        <v>60000</v>
      </c>
      <c r="F18" s="23">
        <f t="shared" si="0"/>
        <v>30000</v>
      </c>
      <c r="G18" s="25"/>
    </row>
    <row r="19" spans="1:7" ht="17.25" x14ac:dyDescent="0.3">
      <c r="A19" s="20">
        <v>11</v>
      </c>
      <c r="B19" s="21" t="s">
        <v>32</v>
      </c>
      <c r="C19" s="22">
        <v>2</v>
      </c>
      <c r="D19" s="22" t="s">
        <v>30</v>
      </c>
      <c r="E19" s="26">
        <v>7000</v>
      </c>
      <c r="F19" s="23">
        <f t="shared" si="0"/>
        <v>14000</v>
      </c>
      <c r="G19" s="24"/>
    </row>
    <row r="20" spans="1:7" ht="17.25" x14ac:dyDescent="0.3">
      <c r="A20" s="20">
        <v>12</v>
      </c>
      <c r="B20" s="21" t="s">
        <v>33</v>
      </c>
      <c r="C20" s="22">
        <v>2</v>
      </c>
      <c r="D20" s="22" t="s">
        <v>30</v>
      </c>
      <c r="E20" s="12">
        <v>35500</v>
      </c>
      <c r="F20" s="23">
        <f t="shared" si="0"/>
        <v>71000</v>
      </c>
      <c r="G20" s="24"/>
    </row>
    <row r="21" spans="1:7" ht="17.25" x14ac:dyDescent="0.3">
      <c r="A21" s="20">
        <v>13</v>
      </c>
      <c r="B21" s="40" t="s">
        <v>78</v>
      </c>
      <c r="C21" s="22">
        <v>1</v>
      </c>
      <c r="D21" s="22" t="s">
        <v>30</v>
      </c>
      <c r="E21" s="12">
        <v>100000</v>
      </c>
      <c r="F21" s="23">
        <f t="shared" si="0"/>
        <v>100000</v>
      </c>
      <c r="G21" s="24"/>
    </row>
    <row r="22" spans="1:7" ht="17.25" x14ac:dyDescent="0.3">
      <c r="A22" s="20">
        <v>14</v>
      </c>
      <c r="B22" s="40" t="s">
        <v>91</v>
      </c>
      <c r="C22" s="30">
        <v>0.5</v>
      </c>
      <c r="D22" s="30" t="s">
        <v>30</v>
      </c>
      <c r="E22" s="17">
        <v>100000</v>
      </c>
      <c r="F22" s="34">
        <f t="shared" ref="F22" si="1">E22*C22</f>
        <v>50000</v>
      </c>
      <c r="G22" s="24"/>
    </row>
    <row r="23" spans="1:7" ht="17.25" x14ac:dyDescent="0.3">
      <c r="A23" s="20">
        <v>15</v>
      </c>
      <c r="B23" s="32" t="s">
        <v>75</v>
      </c>
      <c r="C23" s="45">
        <v>31</v>
      </c>
      <c r="D23" s="46" t="s">
        <v>30</v>
      </c>
      <c r="E23" s="12">
        <v>35000</v>
      </c>
      <c r="F23" s="46">
        <f>E23*C23</f>
        <v>1085000</v>
      </c>
      <c r="G23" s="24"/>
    </row>
    <row r="24" spans="1:7" ht="17.25" x14ac:dyDescent="0.3">
      <c r="A24" s="20">
        <v>16</v>
      </c>
      <c r="B24" s="40" t="s">
        <v>60</v>
      </c>
      <c r="C24" s="22">
        <v>1</v>
      </c>
      <c r="D24" s="22" t="s">
        <v>15</v>
      </c>
      <c r="E24" s="12">
        <v>65000</v>
      </c>
      <c r="F24" s="23">
        <f t="shared" si="0"/>
        <v>65000</v>
      </c>
      <c r="G24" s="24"/>
    </row>
    <row r="25" spans="1:7" ht="16.5" x14ac:dyDescent="0.25">
      <c r="A25" s="20">
        <v>17</v>
      </c>
      <c r="B25" s="21" t="s">
        <v>34</v>
      </c>
      <c r="C25" s="22">
        <v>1</v>
      </c>
      <c r="D25" s="22" t="s">
        <v>15</v>
      </c>
      <c r="E25" s="12">
        <v>80000</v>
      </c>
      <c r="F25" s="23">
        <f t="shared" si="0"/>
        <v>80000</v>
      </c>
      <c r="G25" s="27"/>
    </row>
    <row r="26" spans="1:7" ht="18.75" x14ac:dyDescent="0.3">
      <c r="A26" s="68" t="s">
        <v>21</v>
      </c>
      <c r="B26" s="69"/>
      <c r="C26" s="69"/>
      <c r="D26" s="69"/>
      <c r="E26" s="70"/>
      <c r="F26" s="23">
        <f>SUM(F9:F25)</f>
        <v>11575000</v>
      </c>
      <c r="G26" s="27"/>
    </row>
    <row r="27" spans="1:7" ht="16.5" x14ac:dyDescent="0.25">
      <c r="A27" s="71" t="s">
        <v>35</v>
      </c>
      <c r="B27" s="71"/>
      <c r="C27" s="71" t="s">
        <v>23</v>
      </c>
      <c r="D27" s="71"/>
      <c r="E27" s="71"/>
      <c r="F27" s="71" t="s">
        <v>24</v>
      </c>
      <c r="G27" s="71"/>
    </row>
    <row r="28" spans="1:7" ht="16.5" x14ac:dyDescent="0.25">
      <c r="A28" t="s">
        <v>36</v>
      </c>
      <c r="B28" s="28" t="s">
        <v>37</v>
      </c>
      <c r="C28" s="67" t="s">
        <v>38</v>
      </c>
      <c r="D28" s="67"/>
      <c r="E28" s="67"/>
      <c r="F28" s="29"/>
      <c r="G28" s="29"/>
    </row>
    <row r="31" spans="1:7" ht="16.5" x14ac:dyDescent="0.25">
      <c r="A31" s="56" t="s">
        <v>27</v>
      </c>
      <c r="B31" s="57"/>
      <c r="C31" s="58" t="s">
        <v>28</v>
      </c>
      <c r="D31" s="58"/>
      <c r="E31" s="58"/>
      <c r="F31" s="58" t="s">
        <v>29</v>
      </c>
      <c r="G31" s="58"/>
    </row>
  </sheetData>
  <mergeCells count="13">
    <mergeCell ref="A2:D2"/>
    <mergeCell ref="A1:C1"/>
    <mergeCell ref="A3:G3"/>
    <mergeCell ref="A5:D5"/>
    <mergeCell ref="E5:G5"/>
    <mergeCell ref="C28:E28"/>
    <mergeCell ref="A26:E26"/>
    <mergeCell ref="A31:B31"/>
    <mergeCell ref="C31:E31"/>
    <mergeCell ref="F31:G31"/>
    <mergeCell ref="A27:B27"/>
    <mergeCell ref="C27:E27"/>
    <mergeCell ref="F27:G2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"/>
  <sheetViews>
    <sheetView tabSelected="1" workbookViewId="0">
      <selection activeCell="K7" sqref="K7:L7"/>
    </sheetView>
  </sheetViews>
  <sheetFormatPr defaultRowHeight="15" x14ac:dyDescent="0.25"/>
  <cols>
    <col min="1" max="1" width="13.28515625" customWidth="1"/>
    <col min="3" max="3" width="4.140625" customWidth="1"/>
    <col min="4" max="4" width="9.140625" hidden="1" customWidth="1"/>
    <col min="6" max="6" width="16.5703125" customWidth="1"/>
    <col min="7" max="7" width="9.140625" hidden="1" customWidth="1"/>
    <col min="9" max="9" width="15.28515625" customWidth="1"/>
    <col min="10" max="10" width="2.5703125" hidden="1" customWidth="1"/>
    <col min="11" max="11" width="18.140625" customWidth="1"/>
    <col min="12" max="12" width="9.140625" hidden="1" customWidth="1"/>
    <col min="13" max="13" width="19" customWidth="1"/>
    <col min="14" max="14" width="2.42578125" hidden="1" customWidth="1"/>
    <col min="15" max="15" width="13" customWidth="1"/>
  </cols>
  <sheetData>
    <row r="1" spans="1:15" ht="16.5" x14ac:dyDescent="0.25">
      <c r="A1" s="35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6.5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6.5" x14ac:dyDescent="0.25">
      <c r="A3" s="73" t="s">
        <v>109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ht="30" customHeight="1" x14ac:dyDescent="0.25">
      <c r="A4" s="37" t="s">
        <v>45</v>
      </c>
      <c r="B4" s="74" t="s">
        <v>46</v>
      </c>
      <c r="C4" s="74"/>
      <c r="D4" s="75" t="s">
        <v>47</v>
      </c>
      <c r="E4" s="75"/>
      <c r="F4" s="75"/>
      <c r="G4" s="76" t="s">
        <v>48</v>
      </c>
      <c r="H4" s="76"/>
      <c r="I4" s="76"/>
      <c r="J4" s="76" t="s">
        <v>49</v>
      </c>
      <c r="K4" s="77"/>
      <c r="L4" s="42" t="s">
        <v>50</v>
      </c>
      <c r="M4" s="76" t="s">
        <v>50</v>
      </c>
      <c r="N4" s="76"/>
      <c r="O4" s="38" t="s">
        <v>51</v>
      </c>
    </row>
    <row r="5" spans="1:15" ht="62.25" customHeight="1" x14ac:dyDescent="0.25">
      <c r="A5" s="39" t="s">
        <v>110</v>
      </c>
      <c r="B5" s="78" t="s">
        <v>52</v>
      </c>
      <c r="C5" s="78"/>
      <c r="D5" s="78"/>
      <c r="E5" s="83" t="s">
        <v>67</v>
      </c>
      <c r="F5" s="83"/>
      <c r="G5" s="83"/>
      <c r="H5" s="78" t="s">
        <v>68</v>
      </c>
      <c r="I5" s="78"/>
      <c r="J5" s="78"/>
      <c r="K5" s="78" t="s">
        <v>80</v>
      </c>
      <c r="L5" s="79"/>
      <c r="M5" s="78" t="s">
        <v>54</v>
      </c>
      <c r="N5" s="78"/>
      <c r="O5" s="41" t="s">
        <v>70</v>
      </c>
    </row>
    <row r="6" spans="1:15" ht="63.75" customHeight="1" x14ac:dyDescent="0.25">
      <c r="A6" s="39" t="s">
        <v>111</v>
      </c>
      <c r="B6" s="78" t="s">
        <v>52</v>
      </c>
      <c r="C6" s="78"/>
      <c r="D6" s="78"/>
      <c r="E6" s="83" t="s">
        <v>69</v>
      </c>
      <c r="F6" s="83"/>
      <c r="G6" s="83"/>
      <c r="H6" s="78" t="s">
        <v>88</v>
      </c>
      <c r="I6" s="78"/>
      <c r="J6" s="78"/>
      <c r="K6" s="84" t="s">
        <v>87</v>
      </c>
      <c r="L6" s="85"/>
      <c r="M6" s="78" t="s">
        <v>106</v>
      </c>
      <c r="N6" s="78"/>
      <c r="O6" s="49" t="s">
        <v>89</v>
      </c>
    </row>
    <row r="7" spans="1:15" ht="47.25" customHeight="1" x14ac:dyDescent="0.25">
      <c r="A7" s="39" t="s">
        <v>112</v>
      </c>
      <c r="B7" s="78" t="s">
        <v>52</v>
      </c>
      <c r="C7" s="78"/>
      <c r="D7" s="78"/>
      <c r="E7" s="83" t="s">
        <v>71</v>
      </c>
      <c r="F7" s="83"/>
      <c r="G7" s="83"/>
      <c r="H7" s="84" t="s">
        <v>86</v>
      </c>
      <c r="I7" s="84"/>
      <c r="J7" s="84"/>
      <c r="K7" s="78" t="s">
        <v>123</v>
      </c>
      <c r="L7" s="79"/>
      <c r="M7" s="48" t="s">
        <v>84</v>
      </c>
      <c r="O7" s="55" t="s">
        <v>121</v>
      </c>
    </row>
    <row r="8" spans="1:15" ht="71.25" customHeight="1" x14ac:dyDescent="0.25">
      <c r="A8" s="39" t="s">
        <v>113</v>
      </c>
      <c r="B8" s="80" t="s">
        <v>72</v>
      </c>
      <c r="C8" s="81"/>
      <c r="D8" s="81"/>
      <c r="E8" s="81"/>
      <c r="F8" s="81"/>
      <c r="G8" s="81"/>
      <c r="H8" s="81"/>
      <c r="I8" s="81"/>
      <c r="J8" s="81"/>
      <c r="K8" s="81"/>
      <c r="L8" s="82"/>
      <c r="M8" s="78" t="s">
        <v>53</v>
      </c>
      <c r="N8" s="78"/>
      <c r="O8" s="50" t="s">
        <v>122</v>
      </c>
    </row>
    <row r="9" spans="1:15" ht="16.5" x14ac:dyDescent="0.25">
      <c r="A9" s="73" t="s">
        <v>59</v>
      </c>
      <c r="B9" s="73"/>
      <c r="C9" s="73"/>
      <c r="D9" s="73"/>
      <c r="E9" s="73"/>
      <c r="F9" s="35"/>
      <c r="G9" s="35"/>
      <c r="H9" s="35"/>
      <c r="I9" s="35"/>
      <c r="J9" s="35"/>
      <c r="K9" s="73" t="s">
        <v>24</v>
      </c>
      <c r="L9" s="73"/>
      <c r="M9" s="73"/>
      <c r="N9" s="73"/>
      <c r="O9" s="73"/>
    </row>
    <row r="10" spans="1:15" ht="16.5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6.5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5" ht="16.5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 ht="16.5" x14ac:dyDescent="0.25">
      <c r="A13" s="73" t="s">
        <v>28</v>
      </c>
      <c r="B13" s="73"/>
      <c r="C13" s="73"/>
      <c r="D13" s="73"/>
      <c r="E13" s="73"/>
      <c r="F13" s="35"/>
      <c r="G13" s="35"/>
      <c r="H13" s="35"/>
      <c r="I13" s="35"/>
      <c r="J13" s="35"/>
      <c r="K13" s="73" t="s">
        <v>29</v>
      </c>
      <c r="L13" s="73"/>
      <c r="M13" s="73"/>
      <c r="N13" s="73"/>
      <c r="O13" s="73"/>
    </row>
    <row r="16" spans="1:15" ht="28.5" customHeight="1" x14ac:dyDescent="0.25"/>
  </sheetData>
  <mergeCells count="26">
    <mergeCell ref="H7:J7"/>
    <mergeCell ref="K6:L6"/>
    <mergeCell ref="M5:N5"/>
    <mergeCell ref="B6:D6"/>
    <mergeCell ref="E6:G6"/>
    <mergeCell ref="H6:J6"/>
    <mergeCell ref="M6:N6"/>
    <mergeCell ref="B5:D5"/>
    <mergeCell ref="E5:G5"/>
    <mergeCell ref="H5:J5"/>
    <mergeCell ref="A13:E13"/>
    <mergeCell ref="K13:O13"/>
    <mergeCell ref="A3:O3"/>
    <mergeCell ref="A9:E9"/>
    <mergeCell ref="K9:O9"/>
    <mergeCell ref="B4:C4"/>
    <mergeCell ref="D4:F4"/>
    <mergeCell ref="G4:I4"/>
    <mergeCell ref="J4:K4"/>
    <mergeCell ref="K5:L5"/>
    <mergeCell ref="M8:N8"/>
    <mergeCell ref="B8:L8"/>
    <mergeCell ref="M4:N4"/>
    <mergeCell ref="B7:D7"/>
    <mergeCell ref="E7:G7"/>
    <mergeCell ref="K7:L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t3</vt:lpstr>
      <vt:lpstr>t4</vt:lpstr>
      <vt:lpstr>t5</vt:lpstr>
      <vt:lpstr>t6</vt:lpstr>
      <vt:lpstr>THUC ĐƠN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2022-12-28T09:20:56Z</cp:lastPrinted>
  <dcterms:created xsi:type="dcterms:W3CDTF">2022-02-18T00:18:24Z</dcterms:created>
  <dcterms:modified xsi:type="dcterms:W3CDTF">2022-12-28T09:24:15Z</dcterms:modified>
</cp:coreProperties>
</file>