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0920" firstSheet="1" activeTab="1"/>
  </bookViews>
  <sheets>
    <sheet name="Kangatang" sheetId="5" state="veryHidden" r:id="rId1"/>
    <sheet name="KH dạy hoc" sheetId="1" r:id="rId2"/>
    <sheet name="Theo dõi" sheetId="4" state="hidden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O45" i="4" l="1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AI67" i="4"/>
  <c r="M4" i="4"/>
  <c r="B41" i="1"/>
  <c r="B42" i="1" s="1"/>
  <c r="B43" i="1" s="1"/>
  <c r="B44" i="1" s="1"/>
  <c r="B45" i="1" s="1"/>
  <c r="B46" i="1" s="1"/>
  <c r="B31" i="1"/>
  <c r="B34" i="1" s="1"/>
  <c r="B35" i="1" s="1"/>
  <c r="B36" i="1" s="1"/>
  <c r="B37" i="1" s="1"/>
  <c r="B38" i="1" s="1"/>
  <c r="B21" i="1"/>
  <c r="B22" i="1" s="1"/>
  <c r="B23" i="1" s="1"/>
  <c r="B24" i="1" s="1"/>
  <c r="B25" i="1" s="1"/>
  <c r="B26" i="1" s="1"/>
  <c r="AI66" i="4"/>
  <c r="AI65" i="4"/>
  <c r="AI64" i="4"/>
  <c r="AI63" i="4"/>
  <c r="AI62" i="4"/>
  <c r="AI61" i="4"/>
  <c r="AI60" i="4"/>
  <c r="AI59" i="4"/>
  <c r="AI58" i="4"/>
  <c r="AI57" i="4"/>
  <c r="AI56" i="4"/>
  <c r="AI55" i="4"/>
  <c r="AI54" i="4"/>
  <c r="AI53" i="4"/>
  <c r="AI52" i="4"/>
  <c r="AI51" i="4"/>
  <c r="AI50" i="4"/>
  <c r="AI49" i="4"/>
  <c r="AI48" i="4"/>
  <c r="AI47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5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L4" i="4"/>
  <c r="K4" i="4"/>
  <c r="J4" i="4"/>
  <c r="I4" i="4"/>
  <c r="H4" i="4"/>
  <c r="G4" i="4"/>
  <c r="F4" i="4"/>
  <c r="E4" i="4"/>
  <c r="D4" i="4"/>
  <c r="AI3" i="4"/>
  <c r="C3" i="4"/>
  <c r="B3" i="4"/>
  <c r="AU2" i="4"/>
  <c r="AT2" i="4"/>
  <c r="AS2" i="4"/>
  <c r="AR2" i="4"/>
  <c r="AQ2" i="4"/>
  <c r="AP2" i="4"/>
  <c r="AO2" i="4"/>
  <c r="AN2" i="4"/>
  <c r="AM2" i="4"/>
  <c r="AL2" i="4"/>
  <c r="AK2" i="4"/>
  <c r="AJ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B12" i="1"/>
  <c r="B13" i="1" s="1"/>
  <c r="B14" i="1" s="1"/>
  <c r="B15" i="1" s="1"/>
  <c r="B16" i="1" s="1"/>
  <c r="B17" i="1" s="1"/>
  <c r="B18" i="1" s="1"/>
</calcChain>
</file>

<file path=xl/comments1.xml><?xml version="1.0" encoding="utf-8"?>
<comments xmlns="http://schemas.openxmlformats.org/spreadsheetml/2006/main">
  <authors>
    <author>PC</author>
  </authors>
  <commentList>
    <comment ref="H44" authorId="0">
      <text>
        <r>
          <rPr>
            <b/>
            <sz val="9"/>
            <color indexed="81"/>
            <rFont val="Tahoma"/>
            <family val="2"/>
          </rPr>
          <t>Giỗ Tổ Hùng Vương</t>
        </r>
      </text>
    </comment>
  </commentList>
</comments>
</file>

<file path=xl/sharedStrings.xml><?xml version="1.0" encoding="utf-8"?>
<sst xmlns="http://schemas.openxmlformats.org/spreadsheetml/2006/main" count="777" uniqueCount="528">
  <si>
    <t>UBND HUYỆN CỦ CHI</t>
  </si>
  <si>
    <t>CỘNG HÒA XÃ HỘI CHỦ NGHĨA ViỆT NAM</t>
  </si>
  <si>
    <t>Độc lập - Tự do - Hạnh phúc</t>
  </si>
  <si>
    <t>Thời gian</t>
  </si>
  <si>
    <t>Tuần</t>
  </si>
  <si>
    <t>Thứ hai</t>
  </si>
  <si>
    <t>Thứ ba</t>
  </si>
  <si>
    <t>Thứ tư</t>
  </si>
  <si>
    <t>Thứ năm</t>
  </si>
  <si>
    <t>Thứ sáu</t>
  </si>
  <si>
    <t>Thứ bảy</t>
  </si>
  <si>
    <t>CN</t>
  </si>
  <si>
    <t>HỌC KỲ I</t>
  </si>
  <si>
    <t>10. KT GHKI K4, 5</t>
  </si>
  <si>
    <t>HỌC KỲ II</t>
  </si>
  <si>
    <t>27. KT GHKII K4, 5</t>
  </si>
  <si>
    <t>x</t>
  </si>
  <si>
    <t>Tân Thông</t>
  </si>
  <si>
    <t>T10</t>
  </si>
  <si>
    <t>Thanh-Kiểm tra</t>
  </si>
  <si>
    <t>HĐCM</t>
  </si>
  <si>
    <t>Số lần</t>
  </si>
  <si>
    <t>T6</t>
  </si>
  <si>
    <t>T7</t>
  </si>
  <si>
    <t>T8</t>
  </si>
  <si>
    <t>T9</t>
  </si>
  <si>
    <t>T11</t>
  </si>
  <si>
    <t>T12</t>
  </si>
  <si>
    <t>T1</t>
  </si>
  <si>
    <t>T2</t>
  </si>
  <si>
    <t>T3</t>
  </si>
  <si>
    <t>T4</t>
  </si>
  <si>
    <t>T5</t>
  </si>
  <si>
    <t>Gửi đề KTĐK</t>
  </si>
  <si>
    <t>HĐCM đi dự giờ</t>
  </si>
  <si>
    <t>Số lớp</t>
  </si>
  <si>
    <t>2020 - 2021</t>
  </si>
  <si>
    <t>12-13</t>
  </si>
  <si>
    <t>14</t>
  </si>
  <si>
    <t>16</t>
  </si>
  <si>
    <t>17</t>
  </si>
  <si>
    <t>19</t>
  </si>
  <si>
    <t>20</t>
  </si>
  <si>
    <t>KT</t>
  </si>
  <si>
    <t>Số người dự</t>
  </si>
  <si>
    <t xml:space="preserve">Trường </t>
  </si>
  <si>
    <t>XS</t>
  </si>
  <si>
    <t>Thanh KT</t>
  </si>
  <si>
    <t>Tân Phú</t>
  </si>
  <si>
    <t>17/01</t>
  </si>
  <si>
    <t xml:space="preserve">Tân Phú Trung </t>
  </si>
  <si>
    <t>2/2</t>
  </si>
  <si>
    <t xml:space="preserve">Nguyễn Thị Lắng </t>
  </si>
  <si>
    <t>07/01</t>
  </si>
  <si>
    <t>02/11</t>
  </si>
  <si>
    <t xml:space="preserve">Tân Thông Hội </t>
  </si>
  <si>
    <t>18/10</t>
  </si>
  <si>
    <t>Tân Tiến</t>
  </si>
  <si>
    <t xml:space="preserve">15/11 </t>
  </si>
  <si>
    <t>17/10</t>
  </si>
  <si>
    <t>Nguyễn Quang Vinh</t>
  </si>
  <si>
    <t>Lê Thị Pha</t>
  </si>
  <si>
    <t>28/11</t>
  </si>
  <si>
    <t>Nguyễn Tuấn Lê</t>
  </si>
  <si>
    <t xml:space="preserve">Nguyễn Văn Lịch </t>
  </si>
  <si>
    <t>24/10</t>
  </si>
  <si>
    <t>6/11</t>
  </si>
  <si>
    <t xml:space="preserve">Liên Minh Công Nông </t>
  </si>
  <si>
    <t>7/11</t>
  </si>
  <si>
    <t>Thị trấn Củ Chi</t>
  </si>
  <si>
    <t>22/11</t>
  </si>
  <si>
    <t>21/02</t>
  </si>
  <si>
    <t>Đạo đức</t>
  </si>
  <si>
    <t>Thị trấn Củ Chi 2</t>
  </si>
  <si>
    <t>29/11</t>
  </si>
  <si>
    <t>Dương Thị Nhung</t>
  </si>
  <si>
    <t xml:space="preserve">Tân Thành </t>
  </si>
  <si>
    <t>14/2</t>
  </si>
  <si>
    <t>28/02</t>
  </si>
  <si>
    <t>Mai Sinh</t>
  </si>
  <si>
    <t xml:space="preserve">Phước Vĩnh An </t>
  </si>
  <si>
    <t>06/12</t>
  </si>
  <si>
    <t xml:space="preserve">Trần Văn Chẩm </t>
  </si>
  <si>
    <t>24/01</t>
  </si>
  <si>
    <t>Trần Văn Thanh</t>
  </si>
  <si>
    <t xml:space="preserve">Phước Hiệp </t>
  </si>
  <si>
    <t>8/11</t>
  </si>
  <si>
    <t>TNXH</t>
  </si>
  <si>
    <t>Phước Thạnh</t>
  </si>
  <si>
    <t>28/2</t>
  </si>
  <si>
    <t>07/3</t>
  </si>
  <si>
    <t>Phan Thị Mỵ</t>
  </si>
  <si>
    <t xml:space="preserve">An Phước </t>
  </si>
  <si>
    <t>Thái Mỹ</t>
  </si>
  <si>
    <t>7/3</t>
  </si>
  <si>
    <t>12/11</t>
  </si>
  <si>
    <t>Lê Thị Lùng</t>
  </si>
  <si>
    <t xml:space="preserve">Lê Văn Thế  </t>
  </si>
  <si>
    <t>12/4</t>
  </si>
  <si>
    <t>Phan Ngọc Phỉ</t>
  </si>
  <si>
    <t>Trung Lập Hạ</t>
  </si>
  <si>
    <t>13/3</t>
  </si>
  <si>
    <t>Lê Nguyên Minh</t>
  </si>
  <si>
    <t xml:space="preserve">Trung Lập Thượng </t>
  </si>
  <si>
    <t>19/4</t>
  </si>
  <si>
    <t>Nguyễn Thị Mỹ Sâm</t>
  </si>
  <si>
    <t xml:space="preserve">Nhuận Đức </t>
  </si>
  <si>
    <t>11/10</t>
  </si>
  <si>
    <t>Nhuận Đức 2</t>
  </si>
  <si>
    <t>3/3</t>
  </si>
  <si>
    <t>28/3</t>
  </si>
  <si>
    <t xml:space="preserve">Phạm Văn Cội </t>
  </si>
  <si>
    <t xml:space="preserve">An Nhơn Đông </t>
  </si>
  <si>
    <t>An Nhơn Tây</t>
  </si>
  <si>
    <t>17/2</t>
  </si>
  <si>
    <t>17/12</t>
  </si>
  <si>
    <t>Võ Chí Công</t>
  </si>
  <si>
    <t>An Phú 1</t>
  </si>
  <si>
    <t>13/12</t>
  </si>
  <si>
    <t>09/4</t>
  </si>
  <si>
    <t>An Phú 2</t>
  </si>
  <si>
    <t>9/11</t>
  </si>
  <si>
    <t>Lê Thị Tuyền</t>
  </si>
  <si>
    <t xml:space="preserve">Phú Mỹ Hưng </t>
  </si>
  <si>
    <t>14/11</t>
  </si>
  <si>
    <t xml:space="preserve">Phú Hòa Đông </t>
  </si>
  <si>
    <t>5/4</t>
  </si>
  <si>
    <t>Phú Hoà Đông 2</t>
  </si>
  <si>
    <t>29/3</t>
  </si>
  <si>
    <t>Nguyễn Văn Lực</t>
  </si>
  <si>
    <t xml:space="preserve">Tân Thạnh Tây </t>
  </si>
  <si>
    <t>30/3</t>
  </si>
  <si>
    <t>Trung An</t>
  </si>
  <si>
    <t>21/3</t>
  </si>
  <si>
    <t xml:space="preserve">Hoà Phú </t>
  </si>
  <si>
    <t>07/11</t>
  </si>
  <si>
    <t>Trần Thị Kim Thanh</t>
  </si>
  <si>
    <t xml:space="preserve">Bình Mỹ </t>
  </si>
  <si>
    <t>15/2</t>
  </si>
  <si>
    <t>24/6</t>
  </si>
  <si>
    <t>Đỗ Thị Kim Hà</t>
  </si>
  <si>
    <t>Bình Mỹ 2</t>
  </si>
  <si>
    <t>22/3</t>
  </si>
  <si>
    <t>Trần Thanh Sơn</t>
  </si>
  <si>
    <t xml:space="preserve">Tân Thạnh Đông </t>
  </si>
  <si>
    <t>10/3</t>
  </si>
  <si>
    <t>04/4</t>
  </si>
  <si>
    <t>Tân Thạnh Đông 2</t>
  </si>
  <si>
    <t>11/1</t>
  </si>
  <si>
    <t>Quách Thị Ý Vân</t>
  </si>
  <si>
    <t>Tân Thạnh Đông 3</t>
  </si>
  <si>
    <t xml:space="preserve">14/3 </t>
  </si>
  <si>
    <t>10/6</t>
  </si>
  <si>
    <t>Phạm Thị Kỳ Trân</t>
  </si>
  <si>
    <t>Tân Trung</t>
  </si>
  <si>
    <t>04/12</t>
  </si>
  <si>
    <t>Nuôi dạy trẻ em KT</t>
  </si>
  <si>
    <t>26/11</t>
  </si>
  <si>
    <t>24/11</t>
  </si>
  <si>
    <t>Lê Nguyễn Thị Thùy Linh</t>
  </si>
  <si>
    <t>Huỳnh Thị Hương</t>
  </si>
  <si>
    <t>Võ Thị Kim trang</t>
  </si>
  <si>
    <t>Phạm Thị Hiệp</t>
  </si>
  <si>
    <t>Nguyễn Ngọc Hiền</t>
  </si>
  <si>
    <t>Nguyễn Thanh Hùng</t>
  </si>
  <si>
    <t>Võ Phương Hòa</t>
  </si>
  <si>
    <t>Nguyễn Thị Thu Hằng</t>
  </si>
  <si>
    <t>Nguyễn Thị Ngọc Liễu</t>
  </si>
  <si>
    <t>Đinh Thị Chi</t>
  </si>
  <si>
    <t>Phan Thị Ngọc Nương</t>
  </si>
  <si>
    <t>Liêu Thị Vân</t>
  </si>
  <si>
    <t>Ngô Thị Thuý Hằng</t>
  </si>
  <si>
    <t>Nguyễn Thị Nhật Bình</t>
  </si>
  <si>
    <t>Lương Thị Liêm</t>
  </si>
  <si>
    <t>Lê Đình Trang Đài</t>
  </si>
  <si>
    <t>Nguyễn Thị Kim Ngân</t>
  </si>
  <si>
    <t>Trần Thị Kim Cương</t>
  </si>
  <si>
    <t>Trần Ngọc Mơ</t>
  </si>
  <si>
    <t>Phan Thị Thu Phong</t>
  </si>
  <si>
    <t>Cao Ngọc Lý</t>
  </si>
  <si>
    <t>Nguyễn Thị Ngọc Hạnh</t>
  </si>
  <si>
    <t>Nguyễn Thị Kim Ngọc</t>
  </si>
  <si>
    <t>Hạng Thị Thanh</t>
  </si>
  <si>
    <t>Nguyễn Thị Phan</t>
  </si>
  <si>
    <t>Trần Thị Ánh Dung</t>
  </si>
  <si>
    <t>Nguyễn Thanh Điền</t>
  </si>
  <si>
    <t>Phạm Thị Hải Yến</t>
  </si>
  <si>
    <t>Đoàn Thanh Lâm</t>
  </si>
  <si>
    <t>Nguyễn Thị Nga</t>
  </si>
  <si>
    <t>Hà Hồng Phúc</t>
  </si>
  <si>
    <t>Đoàn Văn Thành</t>
  </si>
  <si>
    <t>Nguyễn Văn Tú</t>
  </si>
  <si>
    <t>Nguyễn Trọng Bình</t>
  </si>
  <si>
    <t>Bùi Thị Thùy Dung</t>
  </si>
  <si>
    <t>Nguyễn Trang Thi</t>
  </si>
  <si>
    <t>Tiếng Việt</t>
  </si>
  <si>
    <t>Toán</t>
  </si>
  <si>
    <t>Khoa học</t>
  </si>
  <si>
    <t>Lịch sử</t>
  </si>
  <si>
    <t>Địa lý</t>
  </si>
  <si>
    <t>Âm nhạc</t>
  </si>
  <si>
    <t>Mỹ thuật</t>
  </si>
  <si>
    <t>HĐTN</t>
  </si>
  <si>
    <t>Thể dục</t>
  </si>
  <si>
    <t>Tin học</t>
  </si>
  <si>
    <t>Tiếng Anh</t>
  </si>
  <si>
    <t>3/12</t>
  </si>
  <si>
    <t>2/12</t>
  </si>
  <si>
    <t>8/12</t>
  </si>
  <si>
    <t>10/12</t>
  </si>
  <si>
    <t>16/12</t>
  </si>
  <si>
    <t>25/3</t>
  </si>
  <si>
    <t>08/4</t>
  </si>
  <si>
    <t>24/3</t>
  </si>
  <si>
    <t>07/4</t>
  </si>
  <si>
    <t>Tân Tiến</t>
  </si>
  <si>
    <t>Lê Thị Pha</t>
  </si>
  <si>
    <t>Nguyễn Văn Lịch</t>
  </si>
  <si>
    <t>21</t>
  </si>
  <si>
    <t>10</t>
  </si>
  <si>
    <t>11</t>
  </si>
  <si>
    <t>12</t>
  </si>
  <si>
    <t>1</t>
  </si>
  <si>
    <t>2</t>
  </si>
  <si>
    <t>3</t>
  </si>
  <si>
    <t>4</t>
  </si>
  <si>
    <t>Phó Hiệu trưởng</t>
  </si>
  <si>
    <t>Tân Phú</t>
  </si>
  <si>
    <t>Giáo viên</t>
  </si>
  <si>
    <t>Thị trấn Củ Chi 2</t>
  </si>
  <si>
    <t>Hiệu trưởng</t>
  </si>
  <si>
    <t>Trần Văn Chẩm</t>
  </si>
  <si>
    <t>Phạm Văn Cội</t>
  </si>
  <si>
    <t>Phú Hòa Đông</t>
  </si>
  <si>
    <t>Hòa Phú</t>
  </si>
  <si>
    <t>Liên Minh Công Nông</t>
  </si>
  <si>
    <t>Thị trấn Củ Chi</t>
  </si>
  <si>
    <t>Thái Mỹ</t>
  </si>
  <si>
    <t>Lê Văn Thế</t>
  </si>
  <si>
    <t>Bùi Thanh Phú</t>
  </si>
  <si>
    <t>Giáo viên</t>
  </si>
  <si>
    <t>Tân Thông Hội</t>
  </si>
  <si>
    <t>Tân Thạnh Tây</t>
  </si>
  <si>
    <t>Trung Lập Hạ</t>
  </si>
  <si>
    <t>TH-THCS Tân Trung</t>
  </si>
  <si>
    <t>Tân Phú Trung</t>
  </si>
  <si>
    <t>Phú Hòa Đông 2</t>
  </si>
  <si>
    <t>Lâm Võ Nguyệt Quế</t>
  </si>
  <si>
    <t>Tân Thành</t>
  </si>
  <si>
    <t>Phước Hiệp</t>
  </si>
  <si>
    <t>Trung Lập Thượng</t>
  </si>
  <si>
    <t>Tân Thạnh Đông 2</t>
  </si>
  <si>
    <t>Bình Mỹ</t>
  </si>
  <si>
    <t>Trương Thị Thanh</t>
  </si>
  <si>
    <t>Phó Hiệu trưởng</t>
  </si>
  <si>
    <t>Tân Thạnh Đông</t>
  </si>
  <si>
    <t>Phước Thạnh</t>
  </si>
  <si>
    <t>Bình Mỹ 2</t>
  </si>
  <si>
    <t>Phước Vĩnh An</t>
  </si>
  <si>
    <t>An Phú 1</t>
  </si>
  <si>
    <t>Đinh Thị Thu Hiền</t>
  </si>
  <si>
    <t>Phú Mỹ Hưng</t>
  </si>
  <si>
    <t>Nguyễn Thị Lắng</t>
  </si>
  <si>
    <t>Nguyễn Hoàng Minh</t>
  </si>
  <si>
    <t>Đoàn Thị Thúy</t>
  </si>
  <si>
    <t>Tân Thạnh Tây</t>
  </si>
  <si>
    <t>Nguyễn Kim Chi</t>
  </si>
  <si>
    <t>Nguyễn Thị Hoài Thu</t>
  </si>
  <si>
    <t>Tân Thạnh Đông 3</t>
  </si>
  <si>
    <t xml:space="preserve">Giáo viên </t>
  </si>
  <si>
    <t xml:space="preserve">Bồi dưỡng Giáo dục </t>
  </si>
  <si>
    <t>22</t>
  </si>
  <si>
    <t>01/3</t>
  </si>
  <si>
    <t>03/12</t>
  </si>
  <si>
    <t>03/3</t>
  </si>
  <si>
    <t>13/01</t>
  </si>
  <si>
    <t>15/3</t>
  </si>
  <si>
    <t>14/4</t>
  </si>
  <si>
    <t>04/01</t>
  </si>
  <si>
    <t>11/3</t>
  </si>
  <si>
    <t>05/4</t>
  </si>
  <si>
    <t>17/3</t>
  </si>
  <si>
    <t>31/3</t>
  </si>
  <si>
    <t>5/9</t>
  </si>
  <si>
    <t>22/8</t>
  </si>
  <si>
    <t>18. KT Cuối HKI. Hoàn thành HSSS</t>
  </si>
  <si>
    <t xml:space="preserve">Bế giảng năm học </t>
  </si>
  <si>
    <t>35. KT CN</t>
  </si>
  <si>
    <t>21/8</t>
  </si>
  <si>
    <t>23/8</t>
  </si>
  <si>
    <t>24/8</t>
  </si>
  <si>
    <t>25/8</t>
  </si>
  <si>
    <t>26/8</t>
  </si>
  <si>
    <t>27/8</t>
  </si>
  <si>
    <t>28/8</t>
  </si>
  <si>
    <t>29/8</t>
  </si>
  <si>
    <t>30/8</t>
  </si>
  <si>
    <t>31/8</t>
  </si>
  <si>
    <t>1/9</t>
  </si>
  <si>
    <t>2/9</t>
  </si>
  <si>
    <t>3/9</t>
  </si>
  <si>
    <t>4/9</t>
  </si>
  <si>
    <t>6/9</t>
  </si>
  <si>
    <t>7/9</t>
  </si>
  <si>
    <t>8/9</t>
  </si>
  <si>
    <t>9/9</t>
  </si>
  <si>
    <t>10/9</t>
  </si>
  <si>
    <t>11/9</t>
  </si>
  <si>
    <t>12/9</t>
  </si>
  <si>
    <t>13/9</t>
  </si>
  <si>
    <t>14/9</t>
  </si>
  <si>
    <t>15/9</t>
  </si>
  <si>
    <t>16/9</t>
  </si>
  <si>
    <t>17/9</t>
  </si>
  <si>
    <t>18/9</t>
  </si>
  <si>
    <t>19/9</t>
  </si>
  <si>
    <t>20/9</t>
  </si>
  <si>
    <t>21/9</t>
  </si>
  <si>
    <t>22/99</t>
  </si>
  <si>
    <t>23/9</t>
  </si>
  <si>
    <t>24/9</t>
  </si>
  <si>
    <t>25/9</t>
  </si>
  <si>
    <t>26/9</t>
  </si>
  <si>
    <t>27/9</t>
  </si>
  <si>
    <t>28/9</t>
  </si>
  <si>
    <t>29/9</t>
  </si>
  <si>
    <t>30/9</t>
  </si>
  <si>
    <t>1/10</t>
  </si>
  <si>
    <t>2/10</t>
  </si>
  <si>
    <t>3/10</t>
  </si>
  <si>
    <t>4/10</t>
  </si>
  <si>
    <t>5/10</t>
  </si>
  <si>
    <t>6/10</t>
  </si>
  <si>
    <t>7/10</t>
  </si>
  <si>
    <t>8/10</t>
  </si>
  <si>
    <t>9/10</t>
  </si>
  <si>
    <t>10/10</t>
  </si>
  <si>
    <t>12/10</t>
  </si>
  <si>
    <t>13/10</t>
  </si>
  <si>
    <t>14/10</t>
  </si>
  <si>
    <t>15/10</t>
  </si>
  <si>
    <t>16/10</t>
  </si>
  <si>
    <t>19/10</t>
  </si>
  <si>
    <t>20/10</t>
  </si>
  <si>
    <t>21/10</t>
  </si>
  <si>
    <t>22/10</t>
  </si>
  <si>
    <t>23/10</t>
  </si>
  <si>
    <t>25/10</t>
  </si>
  <si>
    <t>26/10</t>
  </si>
  <si>
    <t>27/10</t>
  </si>
  <si>
    <t>28/10</t>
  </si>
  <si>
    <t>29/10</t>
  </si>
  <si>
    <t>30/10</t>
  </si>
  <si>
    <t>31/10</t>
  </si>
  <si>
    <t>1/11</t>
  </si>
  <si>
    <t>2/11</t>
  </si>
  <si>
    <t>3/11</t>
  </si>
  <si>
    <t>4/11</t>
  </si>
  <si>
    <t>5/11</t>
  </si>
  <si>
    <t>10/11</t>
  </si>
  <si>
    <t>11/11</t>
  </si>
  <si>
    <t>13/11</t>
  </si>
  <si>
    <t>15/11</t>
  </si>
  <si>
    <t>16/11</t>
  </si>
  <si>
    <t>17/11</t>
  </si>
  <si>
    <t>18/11</t>
  </si>
  <si>
    <t>19/11</t>
  </si>
  <si>
    <t>20/11</t>
  </si>
  <si>
    <t>21/11</t>
  </si>
  <si>
    <t>23/11</t>
  </si>
  <si>
    <t>25/11</t>
  </si>
  <si>
    <t>27/11</t>
  </si>
  <si>
    <t>30/11</t>
  </si>
  <si>
    <t>1/12</t>
  </si>
  <si>
    <t>4/12</t>
  </si>
  <si>
    <t>5/12</t>
  </si>
  <si>
    <t>6/12</t>
  </si>
  <si>
    <t>7/12</t>
  </si>
  <si>
    <t>9/12</t>
  </si>
  <si>
    <t>11/12</t>
  </si>
  <si>
    <t>12/12</t>
  </si>
  <si>
    <t>14/12</t>
  </si>
  <si>
    <t>15/12</t>
  </si>
  <si>
    <t>18/12</t>
  </si>
  <si>
    <t>19/12</t>
  </si>
  <si>
    <t>20/12</t>
  </si>
  <si>
    <t>21/12</t>
  </si>
  <si>
    <t>22/12</t>
  </si>
  <si>
    <t>23/12</t>
  </si>
  <si>
    <t>24/12</t>
  </si>
  <si>
    <t>25/12</t>
  </si>
  <si>
    <t>26/12</t>
  </si>
  <si>
    <t>27/12</t>
  </si>
  <si>
    <t>28/12</t>
  </si>
  <si>
    <t>29/12</t>
  </si>
  <si>
    <t>30/12</t>
  </si>
  <si>
    <t>31/12</t>
  </si>
  <si>
    <t>1/1</t>
  </si>
  <si>
    <t>2/1</t>
  </si>
  <si>
    <t>3/1</t>
  </si>
  <si>
    <t>4/1</t>
  </si>
  <si>
    <t>5/1</t>
  </si>
  <si>
    <t>6/1</t>
  </si>
  <si>
    <t>7/1</t>
  </si>
  <si>
    <t>8/1</t>
  </si>
  <si>
    <t>9/1</t>
  </si>
  <si>
    <t>10/1</t>
  </si>
  <si>
    <t>12/1</t>
  </si>
  <si>
    <t>13/1</t>
  </si>
  <si>
    <t>14/1</t>
  </si>
  <si>
    <t>15/1</t>
  </si>
  <si>
    <t>16/1</t>
  </si>
  <si>
    <t>17/1</t>
  </si>
  <si>
    <t>18/1</t>
  </si>
  <si>
    <t>19/1</t>
  </si>
  <si>
    <t>20/1</t>
  </si>
  <si>
    <t>21/1</t>
  </si>
  <si>
    <t>22/1</t>
  </si>
  <si>
    <t>23/1</t>
  </si>
  <si>
    <t>24/1</t>
  </si>
  <si>
    <t>25/1</t>
  </si>
  <si>
    <t>26/1</t>
  </si>
  <si>
    <t>27/1</t>
  </si>
  <si>
    <t>28/1</t>
  </si>
  <si>
    <t>29/1</t>
  </si>
  <si>
    <t>30/1</t>
  </si>
  <si>
    <t>31/1</t>
  </si>
  <si>
    <t>1/2</t>
  </si>
  <si>
    <t>3/2</t>
  </si>
  <si>
    <t>4/2</t>
  </si>
  <si>
    <t xml:space="preserve">Nghỉ Tết </t>
  </si>
  <si>
    <t>5/2</t>
  </si>
  <si>
    <t>6/2</t>
  </si>
  <si>
    <t>7/2</t>
  </si>
  <si>
    <t>8/2</t>
  </si>
  <si>
    <t>9/2</t>
  </si>
  <si>
    <t>10/2</t>
  </si>
  <si>
    <t>11/2</t>
  </si>
  <si>
    <t>12/2</t>
  </si>
  <si>
    <t>13/2</t>
  </si>
  <si>
    <t>16/2</t>
  </si>
  <si>
    <t>18/2</t>
  </si>
  <si>
    <t>19/2</t>
  </si>
  <si>
    <t>20/2</t>
  </si>
  <si>
    <t>21/2</t>
  </si>
  <si>
    <t>22/2</t>
  </si>
  <si>
    <t>23/2</t>
  </si>
  <si>
    <t>24/2</t>
  </si>
  <si>
    <t>25/2</t>
  </si>
  <si>
    <t>26/2</t>
  </si>
  <si>
    <t>27/2</t>
  </si>
  <si>
    <t>29/2</t>
  </si>
  <si>
    <t>1/3</t>
  </si>
  <si>
    <t>2/3</t>
  </si>
  <si>
    <t>4/3</t>
  </si>
  <si>
    <t>5/3</t>
  </si>
  <si>
    <t>6/3</t>
  </si>
  <si>
    <t>8/3</t>
  </si>
  <si>
    <t>9/3</t>
  </si>
  <si>
    <t>12/3</t>
  </si>
  <si>
    <t>14/3</t>
  </si>
  <si>
    <t>16/3</t>
  </si>
  <si>
    <t>18/3</t>
  </si>
  <si>
    <t>19/3</t>
  </si>
  <si>
    <t>20/3</t>
  </si>
  <si>
    <t>23/3</t>
  </si>
  <si>
    <t>26/3</t>
  </si>
  <si>
    <t>27/3</t>
  </si>
  <si>
    <t>1/4</t>
  </si>
  <si>
    <t>2/4</t>
  </si>
  <si>
    <t>3/4</t>
  </si>
  <si>
    <t>4/4</t>
  </si>
  <si>
    <t>6/4</t>
  </si>
  <si>
    <t>7/4</t>
  </si>
  <si>
    <t>8/4</t>
  </si>
  <si>
    <t>9/4</t>
  </si>
  <si>
    <t>10/4</t>
  </si>
  <si>
    <t>11/4</t>
  </si>
  <si>
    <t>13/4</t>
  </si>
  <si>
    <t>15/4</t>
  </si>
  <si>
    <t>16/4</t>
  </si>
  <si>
    <t>17/4</t>
  </si>
  <si>
    <t>18/4</t>
  </si>
  <si>
    <t>20/4</t>
  </si>
  <si>
    <t>21/4</t>
  </si>
  <si>
    <t>22/4</t>
  </si>
  <si>
    <t>23/4</t>
  </si>
  <si>
    <t>24/4</t>
  </si>
  <si>
    <t>25/4</t>
  </si>
  <si>
    <t>26/4</t>
  </si>
  <si>
    <t>27/4</t>
  </si>
  <si>
    <t>28/4</t>
  </si>
  <si>
    <t>29/4</t>
  </si>
  <si>
    <t>30/4</t>
  </si>
  <si>
    <t>1/5</t>
  </si>
  <si>
    <t>2/5</t>
  </si>
  <si>
    <t>3/5</t>
  </si>
  <si>
    <t>4/5</t>
  </si>
  <si>
    <t>5/5</t>
  </si>
  <si>
    <t>6/5</t>
  </si>
  <si>
    <t>7/5</t>
  </si>
  <si>
    <t>8/5</t>
  </si>
  <si>
    <t>9/5</t>
  </si>
  <si>
    <t>10/5</t>
  </si>
  <si>
    <t>11/5</t>
  </si>
  <si>
    <t>20/5</t>
  </si>
  <si>
    <t>26/5</t>
  </si>
  <si>
    <t>27/5</t>
  </si>
  <si>
    <t>12/5</t>
  </si>
  <si>
    <t>13/5</t>
  </si>
  <si>
    <t>14/5</t>
  </si>
  <si>
    <t>15/5</t>
  </si>
  <si>
    <t>16/5</t>
  </si>
  <si>
    <t>17/5</t>
  </si>
  <si>
    <t>18/55</t>
  </si>
  <si>
    <t>19/5</t>
  </si>
  <si>
    <t>28/5</t>
  </si>
  <si>
    <t>29/5</t>
  </si>
  <si>
    <t>30/5</t>
  </si>
  <si>
    <t>1/6</t>
  </si>
  <si>
    <t>Xét HTCTTH 
trước ngày 30/6/2024</t>
  </si>
  <si>
    <t xml:space="preserve"> 21/8 - 1/9/2023
Tựu trường, tổ chức lớp, củng cố kiến thức</t>
  </si>
  <si>
    <t>(Thực hiện theo QĐ số 3260/QĐ-UBND ngày 05/8/2023 của UBND TPHCM)</t>
  </si>
  <si>
    <t>Củ Chi, ngày  15   tháng  8  năm 2023</t>
  </si>
  <si>
    <t>KẾ HOẠCH THỜI GIAN DẠY HỌC NĂM HỌC 2023 - 2024,   CẤP TIỂU HỌC</t>
  </si>
  <si>
    <t>Các ngày nghỉ Lễ trong năm: 
- Quốc khánh 2/9
- Tết dương lịch 1/1/2024
- Tết AL: Từ 5/2 - 18/2/2024
- Giổ tổ Hùng Vương(10/3 AL): 18/4/2024
- Lễ 30/4 , 1/5/2024</t>
  </si>
  <si>
    <t>TRƯỜNG TH PHAN VĂN KHẢI</t>
  </si>
  <si>
    <t>HIỆU TRƯỞNG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</si>
</sst>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3"/>
      <color rgb="FF00000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name val="VNI-Times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EAF1DD"/>
        <bgColor rgb="FFEAF1DD"/>
      </patternFill>
    </fill>
    <fill>
      <patternFill patternType="solid">
        <fgColor rgb="FFE5B8B7"/>
        <bgColor rgb="FFE5B8B7"/>
      </patternFill>
    </fill>
    <fill>
      <patternFill patternType="solid">
        <fgColor rgb="FFFFFF00"/>
        <bgColor rgb="FFE5B8B7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3" fillId="0" borderId="12"/>
    <xf numFmtId="0" fontId="14" fillId="0" borderId="12"/>
    <xf numFmtId="0" fontId="15" fillId="0" borderId="12"/>
  </cellStyleXfs>
  <cellXfs count="15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 vertical="center"/>
    </xf>
    <xf numFmtId="16" fontId="2" fillId="0" borderId="1" xfId="0" quotePrefix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16" fontId="1" fillId="0" borderId="0" xfId="0" applyNumberFormat="1" applyFont="1"/>
    <xf numFmtId="0" fontId="0" fillId="0" borderId="0" xfId="0" applyFont="1" applyAlignment="1">
      <alignment horizont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3" borderId="9" xfId="0" applyFont="1" applyFill="1" applyBorder="1"/>
    <xf numFmtId="0" fontId="7" fillId="0" borderId="0" xfId="0" applyFont="1"/>
    <xf numFmtId="49" fontId="1" fillId="0" borderId="0" xfId="0" applyNumberFormat="1" applyFont="1"/>
    <xf numFmtId="0" fontId="10" fillId="4" borderId="9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9" xfId="0" applyFont="1" applyFill="1" applyBorder="1" applyAlignment="1">
      <alignment horizontal="center" vertical="top" wrapText="1"/>
    </xf>
    <xf numFmtId="49" fontId="5" fillId="0" borderId="0" xfId="0" applyNumberFormat="1" applyFont="1"/>
    <xf numFmtId="0" fontId="9" fillId="0" borderId="0" xfId="0" applyFont="1" applyAlignment="1">
      <alignment horizontal="center"/>
    </xf>
    <xf numFmtId="49" fontId="9" fillId="2" borderId="9" xfId="0" quotePrefix="1" applyNumberFormat="1" applyFont="1" applyFill="1" applyBorder="1" applyAlignment="1">
      <alignment horizontal="center" wrapText="1"/>
    </xf>
    <xf numFmtId="49" fontId="9" fillId="2" borderId="9" xfId="0" applyNumberFormat="1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/>
    </xf>
    <xf numFmtId="17" fontId="2" fillId="0" borderId="0" xfId="0" applyNumberFormat="1" applyFont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11" fillId="5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1" fillId="0" borderId="1" xfId="0" quotePrefix="1" applyNumberFormat="1" applyFont="1" applyBorder="1" applyAlignment="1">
      <alignment horizontal="center"/>
    </xf>
    <xf numFmtId="49" fontId="7" fillId="0" borderId="8" xfId="0" applyNumberFormat="1" applyFont="1" applyBorder="1"/>
    <xf numFmtId="49" fontId="7" fillId="0" borderId="2" xfId="0" applyNumberFormat="1" applyFont="1" applyBorder="1"/>
    <xf numFmtId="49" fontId="7" fillId="0" borderId="1" xfId="0" quotePrefix="1" applyNumberFormat="1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49" fontId="11" fillId="6" borderId="1" xfId="0" applyNumberFormat="1" applyFont="1" applyFill="1" applyBorder="1" applyAlignment="1">
      <alignment horizontal="center"/>
    </xf>
    <xf numFmtId="49" fontId="11" fillId="6" borderId="14" xfId="0" applyNumberFormat="1" applyFont="1" applyFill="1" applyBorder="1" applyAlignment="1">
      <alignment horizontal="center"/>
    </xf>
    <xf numFmtId="0" fontId="3" fillId="7" borderId="0" xfId="0" applyFont="1" applyFill="1" applyAlignment="1">
      <alignment horizontal="center" vertical="top" wrapText="1"/>
    </xf>
    <xf numFmtId="0" fontId="1" fillId="7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49" fontId="2" fillId="0" borderId="1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0" fillId="2" borderId="9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11" fillId="8" borderId="9" xfId="0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/>
    <xf numFmtId="0" fontId="1" fillId="0" borderId="0" xfId="0" applyFont="1" applyAlignment="1">
      <alignment horizontal="center"/>
    </xf>
    <xf numFmtId="0" fontId="8" fillId="7" borderId="1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9" fontId="9" fillId="2" borderId="12" xfId="0" applyNumberFormat="1" applyFont="1" applyFill="1" applyBorder="1" applyAlignment="1">
      <alignment horizontal="center" wrapText="1"/>
    </xf>
    <xf numFmtId="49" fontId="2" fillId="2" borderId="12" xfId="0" applyNumberFormat="1" applyFont="1" applyFill="1" applyBorder="1" applyAlignment="1">
      <alignment horizontal="left"/>
    </xf>
    <xf numFmtId="0" fontId="4" fillId="7" borderId="12" xfId="0" applyFont="1" applyFill="1" applyBorder="1"/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49" fontId="7" fillId="0" borderId="1" xfId="0" applyNumberFormat="1" applyFont="1" applyFill="1" applyBorder="1" applyAlignment="1">
      <alignment horizontal="center"/>
    </xf>
    <xf numFmtId="49" fontId="7" fillId="0" borderId="14" xfId="0" applyNumberFormat="1" applyFont="1" applyFill="1" applyBorder="1" applyAlignment="1">
      <alignment horizontal="center"/>
    </xf>
    <xf numFmtId="49" fontId="7" fillId="0" borderId="15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0" xfId="0" applyFont="1" applyFill="1" applyAlignment="1"/>
    <xf numFmtId="0" fontId="6" fillId="0" borderId="17" xfId="0" applyFont="1" applyBorder="1" applyAlignment="1">
      <alignment horizontal="left" vertical="center" wrapText="1"/>
    </xf>
    <xf numFmtId="0" fontId="12" fillId="0" borderId="15" xfId="0" applyFont="1" applyBorder="1" applyAlignment="1">
      <alignment wrapText="1"/>
    </xf>
    <xf numFmtId="0" fontId="12" fillId="7" borderId="15" xfId="0" applyFont="1" applyFill="1" applyBorder="1" applyAlignment="1">
      <alignment wrapText="1"/>
    </xf>
    <xf numFmtId="0" fontId="6" fillId="0" borderId="17" xfId="0" applyFont="1" applyBorder="1" applyAlignment="1">
      <alignment horizontal="left" vertical="center"/>
    </xf>
    <xf numFmtId="0" fontId="6" fillId="7" borderId="17" xfId="0" applyFont="1" applyFill="1" applyBorder="1" applyAlignment="1">
      <alignment horizontal="left"/>
    </xf>
    <xf numFmtId="0" fontId="12" fillId="7" borderId="16" xfId="0" applyFont="1" applyFill="1" applyBorder="1" applyAlignment="1">
      <alignment wrapText="1"/>
    </xf>
    <xf numFmtId="0" fontId="6" fillId="7" borderId="17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wrapText="1"/>
    </xf>
    <xf numFmtId="0" fontId="6" fillId="0" borderId="17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0" fontId="0" fillId="0" borderId="0" xfId="0" applyFont="1" applyAlignment="1">
      <alignment vertical="center"/>
    </xf>
    <xf numFmtId="0" fontId="2" fillId="0" borderId="4" xfId="0" applyFont="1" applyBorder="1" applyAlignment="1">
      <alignment vertical="center" textRotation="180" wrapText="1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9" borderId="1" xfId="0" quotePrefix="1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2" fillId="10" borderId="1" xfId="0" quotePrefix="1" applyFont="1" applyFill="1" applyBorder="1" applyAlignment="1">
      <alignment horizontal="center"/>
    </xf>
    <xf numFmtId="0" fontId="1" fillId="11" borderId="1" xfId="0" quotePrefix="1" applyFont="1" applyFill="1" applyBorder="1" applyAlignment="1">
      <alignment horizontal="center"/>
    </xf>
    <xf numFmtId="16" fontId="1" fillId="11" borderId="1" xfId="0" quotePrefix="1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1" xfId="0" quotePrefix="1" applyFont="1" applyFill="1" applyBorder="1" applyAlignment="1">
      <alignment horizontal="center" vertical="center"/>
    </xf>
    <xf numFmtId="16" fontId="2" fillId="10" borderId="1" xfId="0" quotePrefix="1" applyNumberFormat="1" applyFont="1" applyFill="1" applyBorder="1" applyAlignment="1">
      <alignment horizontal="center"/>
    </xf>
    <xf numFmtId="14" fontId="2" fillId="10" borderId="1" xfId="0" quotePrefix="1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180"/>
    </xf>
    <xf numFmtId="0" fontId="2" fillId="0" borderId="4" xfId="0" applyFont="1" applyBorder="1" applyAlignment="1">
      <alignment horizontal="center" vertical="center" textRotation="180"/>
    </xf>
    <xf numFmtId="0" fontId="2" fillId="0" borderId="18" xfId="0" applyFont="1" applyBorder="1" applyAlignment="1">
      <alignment horizontal="center" vertical="center" textRotation="180"/>
    </xf>
    <xf numFmtId="0" fontId="2" fillId="0" borderId="6" xfId="0" applyFont="1" applyBorder="1" applyAlignment="1">
      <alignment horizontal="center" vertical="center" textRotation="180" wrapText="1"/>
    </xf>
    <xf numFmtId="0" fontId="2" fillId="0" borderId="4" xfId="0" applyFont="1" applyBorder="1" applyAlignment="1">
      <alignment horizontal="center" vertical="center" textRotation="180" wrapText="1"/>
    </xf>
    <xf numFmtId="0" fontId="2" fillId="0" borderId="7" xfId="0" applyFont="1" applyBorder="1" applyAlignment="1">
      <alignment horizontal="center" vertical="center" textRotation="180" wrapText="1"/>
    </xf>
    <xf numFmtId="0" fontId="1" fillId="0" borderId="12" xfId="0" applyFont="1" applyBorder="1" applyAlignment="1">
      <alignment horizontal="center"/>
    </xf>
    <xf numFmtId="0" fontId="1" fillId="11" borderId="14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49" fontId="9" fillId="2" borderId="10" xfId="0" applyNumberFormat="1" applyFont="1" applyFill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0</xdr:rowOff>
    </xdr:from>
    <xdr:ext cx="533400" cy="0"/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754380" y="342900"/>
          <a:ext cx="533400" cy="1588"/>
        </a:xfrm>
        <a:prstGeom prst="line">
          <a:avLst/>
        </a:prstGeom>
        <a:ln w="9525" cap="flat" cmpd="sng" algn="ctr">
          <a:solidFill>
            <a:sysClr val="windowText" lastClr="000000"/>
          </a:solidFill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4</xdr:col>
      <xdr:colOff>447675</xdr:colOff>
      <xdr:row>2</xdr:row>
      <xdr:rowOff>28575</xdr:rowOff>
    </xdr:from>
    <xdr:ext cx="1790700" cy="0"/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590925" y="352425"/>
          <a:ext cx="1790700" cy="0"/>
        </a:xfrm>
        <a:prstGeom prst="line">
          <a:avLst/>
        </a:prstGeom>
        <a:ln w="95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9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L54" sqref="L54:M54"/>
    </sheetView>
  </sheetViews>
  <sheetFormatPr defaultColWidth="14.44140625" defaultRowHeight="15" customHeight="1" x14ac:dyDescent="0.25"/>
  <cols>
    <col min="1" max="1" width="7.33203125" customWidth="1"/>
    <col min="2" max="2" width="14.109375" customWidth="1"/>
    <col min="3" max="3" width="8.33203125" customWidth="1"/>
    <col min="4" max="4" width="6.88671875" customWidth="1"/>
    <col min="5" max="5" width="7.33203125" customWidth="1"/>
    <col min="6" max="6" width="7.6640625" customWidth="1"/>
    <col min="7" max="7" width="8.109375" customWidth="1"/>
    <col min="8" max="8" width="7.88671875" customWidth="1"/>
    <col min="9" max="9" width="8.6640625" customWidth="1"/>
    <col min="10" max="10" width="1.6640625" customWidth="1"/>
    <col min="11" max="11" width="10.5546875" customWidth="1"/>
    <col min="12" max="12" width="8.88671875" customWidth="1"/>
    <col min="13" max="13" width="6.5546875" customWidth="1"/>
    <col min="14" max="14" width="6.6640625" customWidth="1"/>
    <col min="15" max="16" width="14.44140625" customWidth="1"/>
  </cols>
  <sheetData>
    <row r="1" spans="1:16" ht="12.75" customHeight="1" x14ac:dyDescent="0.25">
      <c r="A1" s="131" t="s">
        <v>0</v>
      </c>
      <c r="B1" s="132"/>
      <c r="C1" s="132"/>
      <c r="D1" s="2"/>
      <c r="E1" s="128" t="s">
        <v>1</v>
      </c>
      <c r="F1" s="129"/>
      <c r="G1" s="129"/>
      <c r="H1" s="129"/>
      <c r="I1" s="2"/>
      <c r="J1" s="2"/>
      <c r="K1" s="2"/>
      <c r="L1" s="2"/>
      <c r="M1" s="2"/>
      <c r="N1" s="2"/>
      <c r="O1" s="4"/>
      <c r="P1" s="4"/>
    </row>
    <row r="2" spans="1:16" ht="12.75" customHeight="1" x14ac:dyDescent="0.25">
      <c r="A2" s="133" t="s">
        <v>526</v>
      </c>
      <c r="B2" s="132"/>
      <c r="C2" s="132"/>
      <c r="D2" s="2"/>
      <c r="E2" s="130" t="s">
        <v>2</v>
      </c>
      <c r="F2" s="129"/>
      <c r="G2" s="129"/>
      <c r="H2" s="129"/>
      <c r="I2" s="2"/>
      <c r="J2" s="2"/>
      <c r="K2" s="2"/>
      <c r="L2" s="2"/>
      <c r="M2" s="2"/>
      <c r="N2" s="2"/>
      <c r="O2" s="4"/>
      <c r="P2" s="4"/>
    </row>
    <row r="3" spans="1:16" ht="3.75" customHeight="1" x14ac:dyDescent="0.25">
      <c r="A3" s="2"/>
      <c r="B3" s="1"/>
      <c r="C3" s="1"/>
      <c r="D3" s="2"/>
      <c r="E3" s="3"/>
      <c r="F3" s="3"/>
      <c r="G3" s="3"/>
      <c r="H3" s="3"/>
      <c r="I3" s="2"/>
      <c r="J3" s="2"/>
      <c r="K3" s="2"/>
      <c r="L3" s="2"/>
      <c r="M3" s="2"/>
      <c r="N3" s="2"/>
      <c r="O3" s="4"/>
      <c r="P3" s="4"/>
    </row>
    <row r="4" spans="1:16" ht="21" customHeight="1" x14ac:dyDescent="0.25">
      <c r="A4" s="1"/>
      <c r="B4" s="1"/>
      <c r="C4" s="1"/>
      <c r="D4" s="2"/>
      <c r="E4" s="142" t="s">
        <v>523</v>
      </c>
      <c r="F4" s="142"/>
      <c r="G4" s="142"/>
      <c r="H4" s="142"/>
      <c r="I4" s="2"/>
      <c r="J4" s="2"/>
      <c r="K4" s="2"/>
      <c r="L4" s="2"/>
      <c r="M4" s="2"/>
      <c r="N4" s="2"/>
      <c r="O4" s="4"/>
      <c r="P4" s="4"/>
    </row>
    <row r="5" spans="1:16" ht="21.75" customHeight="1" x14ac:dyDescent="0.25">
      <c r="A5" s="2"/>
      <c r="B5" s="127" t="s">
        <v>524</v>
      </c>
      <c r="C5" s="127"/>
      <c r="D5" s="127"/>
      <c r="E5" s="127"/>
      <c r="F5" s="127"/>
      <c r="G5" s="127"/>
      <c r="H5" s="127"/>
      <c r="I5" s="127"/>
      <c r="J5" s="2"/>
      <c r="K5" s="2"/>
      <c r="L5" s="2"/>
      <c r="M5" s="2"/>
      <c r="N5" s="2"/>
      <c r="O5" s="4"/>
      <c r="P5" s="4"/>
    </row>
    <row r="6" spans="1:16" ht="19.5" customHeight="1" x14ac:dyDescent="0.25">
      <c r="A6" s="2"/>
      <c r="B6" s="145" t="s">
        <v>522</v>
      </c>
      <c r="C6" s="145"/>
      <c r="D6" s="145"/>
      <c r="E6" s="145"/>
      <c r="F6" s="145"/>
      <c r="G6" s="145"/>
      <c r="H6" s="145"/>
      <c r="I6" s="145"/>
      <c r="J6" s="2"/>
      <c r="K6" s="2"/>
      <c r="L6" s="2"/>
      <c r="M6" s="2"/>
      <c r="N6" s="2"/>
      <c r="O6" s="4"/>
      <c r="P6" s="4"/>
    </row>
    <row r="7" spans="1:16" ht="12.75" customHeight="1" x14ac:dyDescent="0.2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123" t="s">
        <v>10</v>
      </c>
      <c r="I7" s="123" t="s">
        <v>11</v>
      </c>
      <c r="J7" s="2"/>
      <c r="K7" s="2"/>
      <c r="L7" s="2"/>
      <c r="M7" s="2"/>
      <c r="N7" s="2"/>
      <c r="O7" s="4"/>
      <c r="P7" s="4"/>
    </row>
    <row r="8" spans="1:16" ht="23.25" customHeight="1" x14ac:dyDescent="0.25">
      <c r="B8" s="134" t="s">
        <v>521</v>
      </c>
      <c r="C8" s="8" t="s">
        <v>288</v>
      </c>
      <c r="D8" s="8" t="s">
        <v>284</v>
      </c>
      <c r="E8" s="112" t="s">
        <v>289</v>
      </c>
      <c r="F8" s="112" t="s">
        <v>290</v>
      </c>
      <c r="G8" s="112" t="s">
        <v>291</v>
      </c>
      <c r="H8" s="124" t="s">
        <v>292</v>
      </c>
      <c r="I8" s="124" t="s">
        <v>293</v>
      </c>
      <c r="J8" s="2"/>
      <c r="K8" s="2"/>
      <c r="L8" s="2"/>
      <c r="M8" s="2"/>
      <c r="N8" s="2"/>
      <c r="O8" s="4"/>
      <c r="P8" s="4"/>
    </row>
    <row r="9" spans="1:16" ht="27" customHeight="1" x14ac:dyDescent="0.25">
      <c r="A9" s="108"/>
      <c r="B9" s="135"/>
      <c r="C9" s="112" t="s">
        <v>294</v>
      </c>
      <c r="D9" s="112" t="s">
        <v>295</v>
      </c>
      <c r="E9" s="112" t="s">
        <v>296</v>
      </c>
      <c r="F9" s="114" t="s">
        <v>297</v>
      </c>
      <c r="G9" s="112" t="s">
        <v>298</v>
      </c>
      <c r="H9" s="124" t="s">
        <v>299</v>
      </c>
      <c r="I9" s="124" t="s">
        <v>300</v>
      </c>
      <c r="J9" s="2"/>
      <c r="K9" s="2"/>
      <c r="L9" s="2"/>
      <c r="M9" s="2"/>
      <c r="N9" s="2"/>
      <c r="O9" s="4"/>
      <c r="P9" s="4"/>
    </row>
    <row r="10" spans="1:16" ht="12.75" customHeight="1" x14ac:dyDescent="0.25">
      <c r="A10" s="139" t="s">
        <v>12</v>
      </c>
      <c r="B10" s="7" t="str">
        <f>+B9+1&amp;". KG ngày 5/9"</f>
        <v>1. KG ngày 5/9</v>
      </c>
      <c r="C10" s="8" t="s">
        <v>301</v>
      </c>
      <c r="D10" s="106" t="s">
        <v>283</v>
      </c>
      <c r="E10" s="113" t="s">
        <v>302</v>
      </c>
      <c r="F10" s="113" t="s">
        <v>303</v>
      </c>
      <c r="G10" s="113" t="s">
        <v>304</v>
      </c>
      <c r="H10" s="120" t="s">
        <v>305</v>
      </c>
      <c r="I10" s="120" t="s">
        <v>306</v>
      </c>
      <c r="J10" s="2"/>
      <c r="K10" s="2"/>
      <c r="L10" s="2"/>
      <c r="M10" s="2"/>
      <c r="N10" s="2"/>
      <c r="O10" s="4"/>
      <c r="P10" s="4"/>
    </row>
    <row r="11" spans="1:16" ht="12.75" customHeight="1" x14ac:dyDescent="0.25">
      <c r="A11" s="140"/>
      <c r="B11" s="7">
        <v>2</v>
      </c>
      <c r="C11" s="112" t="s">
        <v>307</v>
      </c>
      <c r="D11" s="113" t="s">
        <v>308</v>
      </c>
      <c r="E11" s="113" t="s">
        <v>309</v>
      </c>
      <c r="F11" s="113" t="s">
        <v>310</v>
      </c>
      <c r="G11" s="113" t="s">
        <v>311</v>
      </c>
      <c r="H11" s="120" t="s">
        <v>312</v>
      </c>
      <c r="I11" s="120" t="s">
        <v>313</v>
      </c>
      <c r="J11" s="2"/>
      <c r="K11" s="2"/>
      <c r="L11" s="2"/>
      <c r="M11" s="2"/>
      <c r="N11" s="2"/>
      <c r="O11" s="4"/>
      <c r="P11" s="4"/>
    </row>
    <row r="12" spans="1:16" ht="12.75" customHeight="1" x14ac:dyDescent="0.25">
      <c r="A12" s="140"/>
      <c r="B12" s="7">
        <f t="shared" ref="B12:B18" si="0">+B11+1</f>
        <v>3</v>
      </c>
      <c r="C12" s="113" t="s">
        <v>314</v>
      </c>
      <c r="D12" s="113" t="s">
        <v>315</v>
      </c>
      <c r="E12" s="113" t="s">
        <v>316</v>
      </c>
      <c r="F12" s="113" t="s">
        <v>317</v>
      </c>
      <c r="G12" s="113" t="s">
        <v>318</v>
      </c>
      <c r="H12" s="120" t="s">
        <v>319</v>
      </c>
      <c r="I12" s="120" t="s">
        <v>320</v>
      </c>
      <c r="J12" s="2"/>
      <c r="K12" s="2"/>
      <c r="L12" s="2"/>
      <c r="M12" s="2"/>
      <c r="N12" s="2"/>
      <c r="O12" s="4"/>
      <c r="P12" s="4"/>
    </row>
    <row r="13" spans="1:16" ht="12.75" customHeight="1" x14ac:dyDescent="0.25">
      <c r="A13" s="140"/>
      <c r="B13" s="7">
        <f t="shared" si="0"/>
        <v>4</v>
      </c>
      <c r="C13" s="113" t="s">
        <v>321</v>
      </c>
      <c r="D13" s="113" t="s">
        <v>322</v>
      </c>
      <c r="E13" s="113" t="s">
        <v>323</v>
      </c>
      <c r="F13" s="113" t="s">
        <v>324</v>
      </c>
      <c r="G13" s="113" t="s">
        <v>325</v>
      </c>
      <c r="H13" s="125" t="s">
        <v>326</v>
      </c>
      <c r="I13" s="120" t="s">
        <v>327</v>
      </c>
      <c r="J13" s="2"/>
      <c r="K13" s="2"/>
      <c r="L13" s="2"/>
      <c r="M13" s="2"/>
      <c r="N13" s="2"/>
      <c r="O13" s="4"/>
      <c r="P13" s="4"/>
    </row>
    <row r="14" spans="1:16" ht="12.75" customHeight="1" x14ac:dyDescent="0.25">
      <c r="A14" s="140"/>
      <c r="B14" s="7">
        <f t="shared" si="0"/>
        <v>5</v>
      </c>
      <c r="C14" s="113" t="s">
        <v>328</v>
      </c>
      <c r="D14" s="113" t="s">
        <v>329</v>
      </c>
      <c r="E14" s="113" t="s">
        <v>330</v>
      </c>
      <c r="F14" s="114" t="s">
        <v>331</v>
      </c>
      <c r="G14" s="113" t="s">
        <v>332</v>
      </c>
      <c r="H14" s="120" t="s">
        <v>333</v>
      </c>
      <c r="I14" s="120" t="s">
        <v>334</v>
      </c>
      <c r="J14" s="2"/>
      <c r="K14" s="2"/>
      <c r="L14" s="2"/>
      <c r="M14" s="2"/>
      <c r="N14" s="2"/>
      <c r="O14" s="4"/>
      <c r="P14" s="4"/>
    </row>
    <row r="15" spans="1:16" ht="12.75" customHeight="1" x14ac:dyDescent="0.25">
      <c r="A15" s="140"/>
      <c r="B15" s="7">
        <f t="shared" si="0"/>
        <v>6</v>
      </c>
      <c r="C15" s="113" t="s">
        <v>335</v>
      </c>
      <c r="D15" s="113" t="s">
        <v>336</v>
      </c>
      <c r="E15" s="114" t="s">
        <v>107</v>
      </c>
      <c r="F15" s="113" t="s">
        <v>337</v>
      </c>
      <c r="G15" s="113" t="s">
        <v>338</v>
      </c>
      <c r="H15" s="120" t="s">
        <v>339</v>
      </c>
      <c r="I15" s="120" t="s">
        <v>340</v>
      </c>
      <c r="J15" s="2"/>
      <c r="K15" s="2"/>
      <c r="L15" s="1"/>
      <c r="M15" s="1"/>
      <c r="N15" s="1"/>
      <c r="O15" s="4"/>
      <c r="P15" s="4"/>
    </row>
    <row r="16" spans="1:16" ht="12.75" customHeight="1" x14ac:dyDescent="0.25">
      <c r="A16" s="140"/>
      <c r="B16" s="7">
        <f t="shared" si="0"/>
        <v>7</v>
      </c>
      <c r="C16" s="113" t="s">
        <v>341</v>
      </c>
      <c r="D16" s="113" t="s">
        <v>59</v>
      </c>
      <c r="E16" s="113" t="s">
        <v>56</v>
      </c>
      <c r="F16" s="113" t="s">
        <v>342</v>
      </c>
      <c r="G16" s="113" t="s">
        <v>343</v>
      </c>
      <c r="H16" s="120" t="s">
        <v>344</v>
      </c>
      <c r="I16" s="120" t="s">
        <v>345</v>
      </c>
      <c r="J16" s="2"/>
      <c r="K16" s="2"/>
      <c r="L16" s="1"/>
      <c r="M16" s="11"/>
      <c r="N16" s="11"/>
      <c r="O16" s="4"/>
      <c r="P16" s="4"/>
    </row>
    <row r="17" spans="1:16" ht="12.75" customHeight="1" x14ac:dyDescent="0.25">
      <c r="A17" s="140"/>
      <c r="B17" s="7">
        <f t="shared" si="0"/>
        <v>8</v>
      </c>
      <c r="C17" s="113" t="s">
        <v>346</v>
      </c>
      <c r="D17" s="113" t="s">
        <v>65</v>
      </c>
      <c r="E17" s="113" t="s">
        <v>347</v>
      </c>
      <c r="F17" s="113" t="s">
        <v>348</v>
      </c>
      <c r="G17" s="113" t="s">
        <v>349</v>
      </c>
      <c r="H17" s="120" t="s">
        <v>350</v>
      </c>
      <c r="I17" s="120" t="s">
        <v>351</v>
      </c>
      <c r="J17" s="2"/>
      <c r="K17" s="2"/>
      <c r="L17" s="1"/>
      <c r="M17" s="11"/>
      <c r="N17" s="11"/>
      <c r="O17" s="4"/>
      <c r="P17" s="4"/>
    </row>
    <row r="18" spans="1:16" ht="12.75" customHeight="1" x14ac:dyDescent="0.25">
      <c r="A18" s="140"/>
      <c r="B18" s="7">
        <f t="shared" si="0"/>
        <v>9</v>
      </c>
      <c r="C18" s="113" t="s">
        <v>352</v>
      </c>
      <c r="D18" s="113" t="s">
        <v>353</v>
      </c>
      <c r="E18" s="106" t="s">
        <v>354</v>
      </c>
      <c r="F18" s="113" t="s">
        <v>355</v>
      </c>
      <c r="G18" s="113" t="s">
        <v>356</v>
      </c>
      <c r="H18" s="120" t="s">
        <v>357</v>
      </c>
      <c r="I18" s="120" t="s">
        <v>358</v>
      </c>
      <c r="J18" s="2"/>
      <c r="K18" s="2"/>
      <c r="L18" s="1"/>
      <c r="M18" s="1"/>
      <c r="N18" s="1"/>
      <c r="O18" s="4"/>
      <c r="P18" s="4"/>
    </row>
    <row r="19" spans="1:16" ht="12.75" customHeight="1" x14ac:dyDescent="0.25">
      <c r="A19" s="140"/>
      <c r="B19" s="7" t="s">
        <v>13</v>
      </c>
      <c r="C19" s="113" t="s">
        <v>66</v>
      </c>
      <c r="D19" s="113" t="s">
        <v>68</v>
      </c>
      <c r="E19" s="113" t="s">
        <v>86</v>
      </c>
      <c r="F19" s="113" t="s">
        <v>121</v>
      </c>
      <c r="G19" s="113" t="s">
        <v>359</v>
      </c>
      <c r="H19" s="120" t="s">
        <v>360</v>
      </c>
      <c r="I19" s="120" t="s">
        <v>95</v>
      </c>
      <c r="J19" s="2"/>
      <c r="K19" s="2"/>
      <c r="L19" s="1"/>
      <c r="M19" s="1"/>
      <c r="N19" s="1"/>
      <c r="O19" s="4"/>
      <c r="P19" s="4"/>
    </row>
    <row r="20" spans="1:16" ht="12.75" customHeight="1" x14ac:dyDescent="0.25">
      <c r="A20" s="140"/>
      <c r="B20" s="7">
        <v>11</v>
      </c>
      <c r="C20" s="113" t="s">
        <v>361</v>
      </c>
      <c r="D20" s="113" t="s">
        <v>124</v>
      </c>
      <c r="E20" s="113" t="s">
        <v>362</v>
      </c>
      <c r="F20" s="113" t="s">
        <v>363</v>
      </c>
      <c r="G20" s="113" t="s">
        <v>364</v>
      </c>
      <c r="H20" s="120" t="s">
        <v>365</v>
      </c>
      <c r="I20" s="120" t="s">
        <v>366</v>
      </c>
      <c r="J20" s="2"/>
      <c r="K20" s="2"/>
      <c r="L20" s="1"/>
      <c r="M20" s="1"/>
      <c r="N20" s="1"/>
      <c r="O20" s="4"/>
      <c r="P20" s="4"/>
    </row>
    <row r="21" spans="1:16" ht="12.75" customHeight="1" x14ac:dyDescent="0.25">
      <c r="A21" s="140"/>
      <c r="B21" s="7">
        <f t="shared" ref="B21:B26" si="1">+B20+1</f>
        <v>12</v>
      </c>
      <c r="C21" s="113" t="s">
        <v>367</v>
      </c>
      <c r="D21" s="113" t="s">
        <v>368</v>
      </c>
      <c r="E21" s="113" t="s">
        <v>70</v>
      </c>
      <c r="F21" s="113" t="s">
        <v>369</v>
      </c>
      <c r="G21" s="113" t="s">
        <v>158</v>
      </c>
      <c r="H21" s="120" t="s">
        <v>370</v>
      </c>
      <c r="I21" s="120" t="s">
        <v>157</v>
      </c>
      <c r="J21" s="2"/>
      <c r="K21" s="2"/>
      <c r="L21" s="1"/>
      <c r="M21" s="1"/>
      <c r="N21" s="1"/>
      <c r="O21" s="4"/>
      <c r="P21" s="4"/>
    </row>
    <row r="22" spans="1:16" ht="12.75" customHeight="1" x14ac:dyDescent="0.25">
      <c r="A22" s="140"/>
      <c r="B22" s="7">
        <f t="shared" si="1"/>
        <v>13</v>
      </c>
      <c r="C22" s="113" t="s">
        <v>371</v>
      </c>
      <c r="D22" s="113" t="s">
        <v>62</v>
      </c>
      <c r="E22" s="113" t="s">
        <v>74</v>
      </c>
      <c r="F22" s="113" t="s">
        <v>372</v>
      </c>
      <c r="G22" s="106" t="s">
        <v>373</v>
      </c>
      <c r="H22" s="120" t="s">
        <v>207</v>
      </c>
      <c r="I22" s="120" t="s">
        <v>206</v>
      </c>
      <c r="J22" s="2"/>
      <c r="K22" s="2"/>
      <c r="L22" s="1"/>
      <c r="M22" s="1"/>
      <c r="N22" s="1"/>
      <c r="O22" s="4"/>
      <c r="P22" s="4"/>
    </row>
    <row r="23" spans="1:16" ht="12.75" customHeight="1" x14ac:dyDescent="0.25">
      <c r="A23" s="140"/>
      <c r="B23" s="7">
        <f t="shared" si="1"/>
        <v>14</v>
      </c>
      <c r="C23" s="113" t="s">
        <v>374</v>
      </c>
      <c r="D23" s="113" t="s">
        <v>375</v>
      </c>
      <c r="E23" s="113" t="s">
        <v>376</v>
      </c>
      <c r="F23" s="113" t="s">
        <v>377</v>
      </c>
      <c r="G23" s="113" t="s">
        <v>208</v>
      </c>
      <c r="H23" s="120" t="s">
        <v>378</v>
      </c>
      <c r="I23" s="120" t="s">
        <v>209</v>
      </c>
      <c r="J23" s="2"/>
      <c r="K23" s="2"/>
      <c r="L23" s="2"/>
      <c r="M23" s="2"/>
      <c r="N23" s="2"/>
      <c r="O23" s="4"/>
      <c r="P23" s="4"/>
    </row>
    <row r="24" spans="1:16" ht="12.75" customHeight="1" x14ac:dyDescent="0.25">
      <c r="A24" s="140"/>
      <c r="B24" s="7">
        <f t="shared" si="1"/>
        <v>15</v>
      </c>
      <c r="C24" s="113" t="s">
        <v>379</v>
      </c>
      <c r="D24" s="113" t="s">
        <v>380</v>
      </c>
      <c r="E24" s="113" t="s">
        <v>118</v>
      </c>
      <c r="F24" s="113" t="s">
        <v>381</v>
      </c>
      <c r="G24" s="113" t="s">
        <v>382</v>
      </c>
      <c r="H24" s="120" t="s">
        <v>210</v>
      </c>
      <c r="I24" s="120" t="s">
        <v>115</v>
      </c>
      <c r="J24" s="2"/>
      <c r="L24" s="2"/>
      <c r="M24" s="2"/>
      <c r="N24" s="2"/>
      <c r="O24" s="4"/>
      <c r="P24" s="4"/>
    </row>
    <row r="25" spans="1:16" ht="12.75" customHeight="1" x14ac:dyDescent="0.25">
      <c r="A25" s="140"/>
      <c r="B25" s="7">
        <f t="shared" si="1"/>
        <v>16</v>
      </c>
      <c r="C25" s="113" t="s">
        <v>383</v>
      </c>
      <c r="D25" s="113" t="s">
        <v>384</v>
      </c>
      <c r="E25" s="113" t="s">
        <v>385</v>
      </c>
      <c r="F25" s="113" t="s">
        <v>386</v>
      </c>
      <c r="G25" s="113" t="s">
        <v>387</v>
      </c>
      <c r="H25" s="120" t="s">
        <v>388</v>
      </c>
      <c r="I25" s="120" t="s">
        <v>389</v>
      </c>
      <c r="J25" s="2"/>
      <c r="K25" s="2"/>
      <c r="L25" s="2"/>
      <c r="M25" s="2"/>
      <c r="N25" s="2"/>
      <c r="O25" s="4"/>
      <c r="P25" s="4"/>
    </row>
    <row r="26" spans="1:16" ht="12.75" customHeight="1" x14ac:dyDescent="0.25">
      <c r="A26" s="140"/>
      <c r="B26" s="7">
        <f t="shared" si="1"/>
        <v>17</v>
      </c>
      <c r="C26" s="113" t="s">
        <v>390</v>
      </c>
      <c r="D26" s="113" t="s">
        <v>391</v>
      </c>
      <c r="E26" s="113" t="s">
        <v>392</v>
      </c>
      <c r="F26" s="113" t="s">
        <v>393</v>
      </c>
      <c r="G26" s="113" t="s">
        <v>394</v>
      </c>
      <c r="H26" s="120" t="s">
        <v>395</v>
      </c>
      <c r="I26" s="126" t="s">
        <v>396</v>
      </c>
      <c r="J26" s="2"/>
      <c r="K26" s="4"/>
      <c r="L26" s="2"/>
      <c r="M26" s="2"/>
      <c r="N26" s="2"/>
      <c r="O26" s="4"/>
      <c r="P26" s="4"/>
    </row>
    <row r="27" spans="1:16" ht="12.75" customHeight="1" x14ac:dyDescent="0.25">
      <c r="A27" s="140"/>
      <c r="B27" s="134" t="s">
        <v>285</v>
      </c>
      <c r="C27" s="121" t="s">
        <v>397</v>
      </c>
      <c r="D27" s="113" t="s">
        <v>398</v>
      </c>
      <c r="E27" s="113" t="s">
        <v>399</v>
      </c>
      <c r="F27" s="113" t="s">
        <v>400</v>
      </c>
      <c r="G27" s="113" t="s">
        <v>401</v>
      </c>
      <c r="H27" s="125" t="s">
        <v>402</v>
      </c>
      <c r="I27" s="120" t="s">
        <v>403</v>
      </c>
      <c r="J27" s="2"/>
      <c r="K27" s="2"/>
      <c r="L27" s="2"/>
      <c r="M27" s="2"/>
      <c r="N27" s="2"/>
      <c r="O27" s="4"/>
      <c r="P27" s="4"/>
    </row>
    <row r="28" spans="1:16" ht="12.75" customHeight="1" x14ac:dyDescent="0.25">
      <c r="A28" s="141"/>
      <c r="B28" s="135"/>
      <c r="C28" s="113" t="s">
        <v>404</v>
      </c>
      <c r="D28" s="113" t="s">
        <v>405</v>
      </c>
      <c r="E28" s="113" t="s">
        <v>406</v>
      </c>
      <c r="F28" s="113" t="s">
        <v>148</v>
      </c>
      <c r="G28" s="113" t="s">
        <v>407</v>
      </c>
      <c r="H28" s="120" t="s">
        <v>408</v>
      </c>
      <c r="I28" s="120" t="s">
        <v>409</v>
      </c>
      <c r="J28" s="2"/>
      <c r="K28" s="2"/>
      <c r="L28" s="2"/>
      <c r="M28" s="2"/>
      <c r="N28" s="2"/>
      <c r="O28" s="4"/>
      <c r="P28" s="4"/>
    </row>
    <row r="29" spans="1:16" ht="12.75" customHeight="1" x14ac:dyDescent="0.25">
      <c r="A29" s="136" t="s">
        <v>14</v>
      </c>
      <c r="B29" s="116">
        <v>19</v>
      </c>
      <c r="C29" s="113" t="s">
        <v>410</v>
      </c>
      <c r="D29" s="113" t="s">
        <v>411</v>
      </c>
      <c r="E29" s="113" t="s">
        <v>412</v>
      </c>
      <c r="F29" s="113" t="s">
        <v>413</v>
      </c>
      <c r="G29" s="113" t="s">
        <v>414</v>
      </c>
      <c r="H29" s="120" t="s">
        <v>415</v>
      </c>
      <c r="I29" s="120" t="s">
        <v>416</v>
      </c>
      <c r="J29" s="2"/>
      <c r="K29" s="2"/>
      <c r="L29" s="2"/>
      <c r="M29" s="2"/>
      <c r="N29" s="2"/>
      <c r="O29" s="4"/>
      <c r="P29" s="4"/>
    </row>
    <row r="30" spans="1:16" ht="12.75" customHeight="1" x14ac:dyDescent="0.25">
      <c r="A30" s="137"/>
      <c r="B30" s="12">
        <v>20</v>
      </c>
      <c r="C30" s="113" t="s">
        <v>417</v>
      </c>
      <c r="D30" s="113" t="s">
        <v>418</v>
      </c>
      <c r="E30" s="117" t="s">
        <v>419</v>
      </c>
      <c r="F30" s="113" t="s">
        <v>420</v>
      </c>
      <c r="G30" s="113" t="s">
        <v>421</v>
      </c>
      <c r="H30" s="120" t="s">
        <v>422</v>
      </c>
      <c r="I30" s="120" t="s">
        <v>423</v>
      </c>
      <c r="J30" s="2"/>
      <c r="K30" s="2"/>
      <c r="L30" s="2"/>
      <c r="M30" s="2"/>
      <c r="N30" s="2"/>
      <c r="O30" s="4"/>
      <c r="P30" s="4"/>
    </row>
    <row r="31" spans="1:16" ht="12.75" customHeight="1" x14ac:dyDescent="0.25">
      <c r="A31" s="137"/>
      <c r="B31" s="12">
        <f t="shared" ref="B31:B38" si="2">B30+1</f>
        <v>21</v>
      </c>
      <c r="C31" s="113" t="s">
        <v>424</v>
      </c>
      <c r="D31" s="113" t="s">
        <v>425</v>
      </c>
      <c r="E31" s="113" t="s">
        <v>426</v>
      </c>
      <c r="F31" s="9" t="s">
        <v>427</v>
      </c>
      <c r="G31" s="113" t="s">
        <v>51</v>
      </c>
      <c r="H31" s="120" t="s">
        <v>428</v>
      </c>
      <c r="I31" s="120" t="s">
        <v>429</v>
      </c>
      <c r="J31" s="2"/>
      <c r="K31" s="2"/>
      <c r="L31" s="2"/>
      <c r="M31" s="2"/>
      <c r="N31" s="2"/>
      <c r="O31" s="4"/>
      <c r="P31" s="4"/>
    </row>
    <row r="32" spans="1:16" ht="12.75" customHeight="1" x14ac:dyDescent="0.25">
      <c r="A32" s="137"/>
      <c r="B32" s="143" t="s">
        <v>430</v>
      </c>
      <c r="C32" s="121" t="s">
        <v>431</v>
      </c>
      <c r="D32" s="121" t="s">
        <v>432</v>
      </c>
      <c r="E32" s="121" t="s">
        <v>433</v>
      </c>
      <c r="F32" s="122" t="s">
        <v>434</v>
      </c>
      <c r="G32" s="121" t="s">
        <v>435</v>
      </c>
      <c r="H32" s="120" t="s">
        <v>436</v>
      </c>
      <c r="I32" s="120" t="s">
        <v>437</v>
      </c>
      <c r="J32" s="2"/>
      <c r="K32" s="2"/>
      <c r="L32" s="2"/>
      <c r="M32" s="2"/>
      <c r="N32" s="2"/>
      <c r="O32" s="4"/>
      <c r="P32" s="4"/>
    </row>
    <row r="33" spans="1:16" ht="12.75" customHeight="1" x14ac:dyDescent="0.25">
      <c r="A33" s="137"/>
      <c r="B33" s="144"/>
      <c r="C33" s="121" t="s">
        <v>438</v>
      </c>
      <c r="D33" s="121" t="s">
        <v>439</v>
      </c>
      <c r="E33" s="121" t="s">
        <v>77</v>
      </c>
      <c r="F33" s="122" t="s">
        <v>138</v>
      </c>
      <c r="G33" s="121" t="s">
        <v>440</v>
      </c>
      <c r="H33" s="120" t="s">
        <v>114</v>
      </c>
      <c r="I33" s="120" t="s">
        <v>441</v>
      </c>
      <c r="J33" s="2"/>
      <c r="K33" s="2"/>
      <c r="L33" s="2"/>
      <c r="M33" s="2"/>
      <c r="N33" s="2"/>
      <c r="O33" s="4"/>
      <c r="P33" s="4"/>
    </row>
    <row r="34" spans="1:16" ht="12.75" customHeight="1" x14ac:dyDescent="0.25">
      <c r="A34" s="137"/>
      <c r="B34" s="12">
        <f>B31+1</f>
        <v>22</v>
      </c>
      <c r="C34" s="113" t="s">
        <v>442</v>
      </c>
      <c r="D34" s="113" t="s">
        <v>443</v>
      </c>
      <c r="E34" s="113" t="s">
        <v>444</v>
      </c>
      <c r="F34" s="113" t="s">
        <v>445</v>
      </c>
      <c r="G34" s="113" t="s">
        <v>446</v>
      </c>
      <c r="H34" s="120" t="s">
        <v>447</v>
      </c>
      <c r="I34" s="120" t="s">
        <v>448</v>
      </c>
      <c r="J34" s="2"/>
      <c r="K34" s="2"/>
      <c r="L34" s="2"/>
      <c r="M34" s="2"/>
      <c r="N34" s="2"/>
      <c r="O34" s="4"/>
      <c r="P34" s="4"/>
    </row>
    <row r="35" spans="1:16" ht="12.75" customHeight="1" x14ac:dyDescent="0.25">
      <c r="A35" s="137"/>
      <c r="B35" s="12">
        <f t="shared" si="2"/>
        <v>23</v>
      </c>
      <c r="C35" s="113" t="s">
        <v>449</v>
      </c>
      <c r="D35" s="113" t="s">
        <v>450</v>
      </c>
      <c r="E35" s="113" t="s">
        <v>89</v>
      </c>
      <c r="F35" s="113" t="s">
        <v>451</v>
      </c>
      <c r="G35" s="9" t="s">
        <v>452</v>
      </c>
      <c r="H35" s="120" t="s">
        <v>453</v>
      </c>
      <c r="I35" s="125" t="s">
        <v>109</v>
      </c>
      <c r="J35" s="2"/>
      <c r="K35" s="13"/>
      <c r="L35" s="2"/>
      <c r="M35" s="2"/>
      <c r="N35" s="2"/>
      <c r="O35" s="4"/>
      <c r="P35" s="14"/>
    </row>
    <row r="36" spans="1:16" ht="12.75" customHeight="1" x14ac:dyDescent="0.25">
      <c r="A36" s="137"/>
      <c r="B36" s="12">
        <f t="shared" si="2"/>
        <v>24</v>
      </c>
      <c r="C36" s="113" t="s">
        <v>454</v>
      </c>
      <c r="D36" s="113" t="s">
        <v>455</v>
      </c>
      <c r="E36" s="113" t="s">
        <v>456</v>
      </c>
      <c r="F36" s="113" t="s">
        <v>94</v>
      </c>
      <c r="G36" s="113" t="s">
        <v>457</v>
      </c>
      <c r="H36" s="120" t="s">
        <v>458</v>
      </c>
      <c r="I36" s="120" t="s">
        <v>145</v>
      </c>
      <c r="J36" s="2"/>
      <c r="K36" s="2"/>
      <c r="L36" s="2"/>
      <c r="M36" s="2"/>
      <c r="N36" s="2"/>
      <c r="O36" s="4"/>
      <c r="P36" s="4"/>
    </row>
    <row r="37" spans="1:16" ht="12.75" customHeight="1" x14ac:dyDescent="0.25">
      <c r="A37" s="137"/>
      <c r="B37" s="12">
        <f t="shared" si="2"/>
        <v>25</v>
      </c>
      <c r="C37" s="113" t="s">
        <v>279</v>
      </c>
      <c r="D37" s="113" t="s">
        <v>459</v>
      </c>
      <c r="E37" s="113" t="s">
        <v>101</v>
      </c>
      <c r="F37" s="113" t="s">
        <v>460</v>
      </c>
      <c r="G37" s="113" t="s">
        <v>276</v>
      </c>
      <c r="H37" s="120" t="s">
        <v>461</v>
      </c>
      <c r="I37" s="120" t="s">
        <v>281</v>
      </c>
      <c r="J37" s="2"/>
      <c r="K37" s="2"/>
      <c r="L37" s="4"/>
      <c r="M37" s="2"/>
      <c r="N37" s="5"/>
      <c r="O37" s="4"/>
      <c r="P37" s="4"/>
    </row>
    <row r="38" spans="1:16" ht="12.75" customHeight="1" x14ac:dyDescent="0.25">
      <c r="A38" s="137"/>
      <c r="B38" s="12">
        <f t="shared" si="2"/>
        <v>26</v>
      </c>
      <c r="C38" s="113" t="s">
        <v>462</v>
      </c>
      <c r="D38" s="113" t="s">
        <v>463</v>
      </c>
      <c r="E38" s="113" t="s">
        <v>464</v>
      </c>
      <c r="F38" s="113" t="s">
        <v>133</v>
      </c>
      <c r="G38" s="113" t="s">
        <v>142</v>
      </c>
      <c r="H38" s="120" t="s">
        <v>465</v>
      </c>
      <c r="I38" s="120" t="s">
        <v>213</v>
      </c>
      <c r="J38" s="2"/>
      <c r="K38" s="2"/>
      <c r="L38" s="4"/>
      <c r="M38" s="2"/>
      <c r="N38" s="2"/>
      <c r="O38" s="4"/>
      <c r="P38" s="4"/>
    </row>
    <row r="39" spans="1:16" ht="12.75" customHeight="1" x14ac:dyDescent="0.25">
      <c r="A39" s="137"/>
      <c r="B39" s="12" t="s">
        <v>15</v>
      </c>
      <c r="C39" s="113" t="s">
        <v>211</v>
      </c>
      <c r="D39" s="113" t="s">
        <v>466</v>
      </c>
      <c r="E39" s="113" t="s">
        <v>467</v>
      </c>
      <c r="F39" s="113" t="s">
        <v>110</v>
      </c>
      <c r="G39" s="113" t="s">
        <v>128</v>
      </c>
      <c r="H39" s="120" t="s">
        <v>131</v>
      </c>
      <c r="I39" s="120" t="s">
        <v>282</v>
      </c>
      <c r="J39" s="2"/>
      <c r="K39" s="2"/>
      <c r="L39" s="2"/>
      <c r="M39" s="2"/>
      <c r="N39" s="2"/>
      <c r="O39" s="4"/>
      <c r="P39" s="4"/>
    </row>
    <row r="40" spans="1:16" ht="12.75" customHeight="1" x14ac:dyDescent="0.25">
      <c r="A40" s="137"/>
      <c r="B40" s="12">
        <v>28</v>
      </c>
      <c r="C40" s="106" t="s">
        <v>468</v>
      </c>
      <c r="D40" s="113" t="s">
        <v>469</v>
      </c>
      <c r="E40" s="113" t="s">
        <v>470</v>
      </c>
      <c r="F40" s="113" t="s">
        <v>471</v>
      </c>
      <c r="G40" s="113" t="s">
        <v>126</v>
      </c>
      <c r="H40" s="120" t="s">
        <v>472</v>
      </c>
      <c r="I40" s="120" t="s">
        <v>473</v>
      </c>
      <c r="J40" s="2"/>
      <c r="K40" s="2"/>
      <c r="L40" s="2"/>
      <c r="M40" s="2"/>
      <c r="N40" s="2"/>
      <c r="O40" s="4"/>
      <c r="P40" s="4"/>
    </row>
    <row r="41" spans="1:16" ht="12.75" customHeight="1" x14ac:dyDescent="0.25">
      <c r="A41" s="137"/>
      <c r="B41" s="12">
        <f t="shared" ref="B41:B45" si="3">B40+1</f>
        <v>29</v>
      </c>
      <c r="C41" s="113" t="s">
        <v>474</v>
      </c>
      <c r="D41" s="113" t="s">
        <v>475</v>
      </c>
      <c r="E41" s="113" t="s">
        <v>476</v>
      </c>
      <c r="F41" s="113" t="s">
        <v>477</v>
      </c>
      <c r="G41" s="113" t="s">
        <v>98</v>
      </c>
      <c r="H41" s="120" t="s">
        <v>478</v>
      </c>
      <c r="I41" s="120" t="s">
        <v>277</v>
      </c>
      <c r="J41" s="2"/>
      <c r="K41" s="2"/>
      <c r="L41" s="2"/>
      <c r="M41" s="2"/>
      <c r="N41" s="2"/>
      <c r="O41" s="4"/>
      <c r="P41" s="4"/>
    </row>
    <row r="42" spans="1:16" ht="12.75" customHeight="1" x14ac:dyDescent="0.25">
      <c r="A42" s="137"/>
      <c r="B42" s="12">
        <f t="shared" si="3"/>
        <v>30</v>
      </c>
      <c r="C42" s="113" t="s">
        <v>479</v>
      </c>
      <c r="D42" s="113" t="s">
        <v>480</v>
      </c>
      <c r="E42" s="113" t="s">
        <v>481</v>
      </c>
      <c r="F42" s="121" t="s">
        <v>482</v>
      </c>
      <c r="G42" s="113" t="s">
        <v>104</v>
      </c>
      <c r="H42" s="120" t="s">
        <v>483</v>
      </c>
      <c r="I42" s="120" t="s">
        <v>484</v>
      </c>
      <c r="J42" s="2"/>
      <c r="K42" s="2"/>
      <c r="L42" s="2"/>
      <c r="M42" s="2"/>
      <c r="N42" s="2"/>
      <c r="O42" s="4"/>
      <c r="P42" s="4"/>
    </row>
    <row r="43" spans="1:16" ht="12.75" customHeight="1" x14ac:dyDescent="0.25">
      <c r="A43" s="137"/>
      <c r="B43" s="12">
        <f t="shared" si="3"/>
        <v>31</v>
      </c>
      <c r="C43" s="113" t="s">
        <v>485</v>
      </c>
      <c r="D43" s="113" t="s">
        <v>486</v>
      </c>
      <c r="E43" s="113" t="s">
        <v>487</v>
      </c>
      <c r="F43" s="113" t="s">
        <v>488</v>
      </c>
      <c r="G43" s="113" t="s">
        <v>489</v>
      </c>
      <c r="H43" s="120" t="s">
        <v>490</v>
      </c>
      <c r="I43" s="120" t="s">
        <v>491</v>
      </c>
      <c r="J43" s="2"/>
      <c r="K43" s="2"/>
      <c r="L43" s="2"/>
      <c r="M43" s="2"/>
      <c r="N43" s="2"/>
      <c r="O43" s="4"/>
      <c r="P43" s="4"/>
    </row>
    <row r="44" spans="1:16" ht="12.75" customHeight="1" x14ac:dyDescent="0.25">
      <c r="A44" s="137"/>
      <c r="B44" s="12">
        <f t="shared" si="3"/>
        <v>32</v>
      </c>
      <c r="C44" s="113" t="s">
        <v>492</v>
      </c>
      <c r="D44" s="121" t="s">
        <v>493</v>
      </c>
      <c r="E44" s="121" t="s">
        <v>494</v>
      </c>
      <c r="F44" s="113" t="s">
        <v>495</v>
      </c>
      <c r="G44" s="113" t="s">
        <v>496</v>
      </c>
      <c r="H44" s="120" t="s">
        <v>497</v>
      </c>
      <c r="I44" s="120" t="s">
        <v>498</v>
      </c>
      <c r="J44" s="2"/>
      <c r="K44" s="2"/>
      <c r="L44" s="2"/>
      <c r="M44" s="2"/>
      <c r="N44" s="2"/>
      <c r="O44" s="4"/>
      <c r="P44" s="4"/>
    </row>
    <row r="45" spans="1:16" ht="12.75" customHeight="1" x14ac:dyDescent="0.25">
      <c r="A45" s="137"/>
      <c r="B45" s="12">
        <f t="shared" si="3"/>
        <v>33</v>
      </c>
      <c r="C45" s="115" t="s">
        <v>499</v>
      </c>
      <c r="D45" s="117" t="s">
        <v>500</v>
      </c>
      <c r="E45" s="113" t="s">
        <v>501</v>
      </c>
      <c r="F45" s="113" t="s">
        <v>502</v>
      </c>
      <c r="G45" s="113" t="s">
        <v>503</v>
      </c>
      <c r="H45" s="120" t="s">
        <v>504</v>
      </c>
      <c r="I45" s="120" t="s">
        <v>508</v>
      </c>
      <c r="J45" s="2"/>
      <c r="K45" s="2"/>
      <c r="L45" s="2"/>
      <c r="M45" s="2"/>
      <c r="N45" s="2"/>
      <c r="O45" s="4"/>
      <c r="P45" s="4"/>
    </row>
    <row r="46" spans="1:16" ht="12.75" customHeight="1" x14ac:dyDescent="0.25">
      <c r="A46" s="138"/>
      <c r="B46" s="12" t="str">
        <f>B45+1 &amp;". KTCN"</f>
        <v>34. KTCN</v>
      </c>
      <c r="C46" s="113" t="s">
        <v>509</v>
      </c>
      <c r="D46" s="113" t="s">
        <v>510</v>
      </c>
      <c r="E46" s="113" t="s">
        <v>511</v>
      </c>
      <c r="F46" s="113" t="s">
        <v>512</v>
      </c>
      <c r="G46" s="113" t="s">
        <v>513</v>
      </c>
      <c r="H46" s="120" t="s">
        <v>514</v>
      </c>
      <c r="I46" s="120" t="s">
        <v>515</v>
      </c>
      <c r="J46" s="2"/>
      <c r="K46" s="2"/>
      <c r="L46" s="2"/>
      <c r="M46" s="2"/>
      <c r="N46" s="2"/>
      <c r="O46" s="4"/>
      <c r="P46" s="4"/>
    </row>
    <row r="47" spans="1:16" ht="12" customHeight="1" x14ac:dyDescent="0.25">
      <c r="A47" s="111" t="s">
        <v>286</v>
      </c>
      <c r="B47" s="109" t="s">
        <v>287</v>
      </c>
      <c r="C47" s="113" t="s">
        <v>505</v>
      </c>
      <c r="D47" s="113" t="s">
        <v>506</v>
      </c>
      <c r="E47" s="113" t="s">
        <v>507</v>
      </c>
      <c r="F47" s="113" t="s">
        <v>516</v>
      </c>
      <c r="G47" s="113" t="s">
        <v>517</v>
      </c>
      <c r="H47" s="120" t="s">
        <v>518</v>
      </c>
      <c r="I47" s="120" t="s">
        <v>519</v>
      </c>
      <c r="J47" s="2"/>
      <c r="K47" s="2"/>
      <c r="L47" s="2"/>
      <c r="M47" s="2"/>
      <c r="N47" s="2"/>
      <c r="O47" s="4"/>
      <c r="P47" s="4"/>
    </row>
    <row r="48" spans="1:16" s="107" customFormat="1" ht="81.75" customHeight="1" x14ac:dyDescent="0.25">
      <c r="A48" s="110" t="s">
        <v>520</v>
      </c>
      <c r="B48" s="111"/>
      <c r="C48" s="146" t="s">
        <v>525</v>
      </c>
      <c r="D48" s="147"/>
      <c r="E48" s="147"/>
      <c r="F48" s="147"/>
      <c r="G48" s="147"/>
      <c r="H48" s="147"/>
      <c r="I48" s="148"/>
      <c r="J48" s="51"/>
      <c r="K48" s="15"/>
      <c r="L48" s="51"/>
      <c r="M48" s="51"/>
      <c r="N48" s="51"/>
    </row>
    <row r="49" spans="1:16" ht="12.75" customHeight="1" x14ac:dyDescent="0.25">
      <c r="A49" s="2"/>
      <c r="B49" s="16"/>
      <c r="C49" s="1"/>
      <c r="D49" s="1"/>
      <c r="E49" s="1"/>
      <c r="F49" s="1"/>
      <c r="G49" s="1"/>
      <c r="H49" s="1"/>
      <c r="I49" s="1"/>
      <c r="J49" s="2"/>
      <c r="K49" s="2"/>
      <c r="L49" s="2"/>
      <c r="M49" s="2"/>
      <c r="N49" s="2"/>
      <c r="O49" s="4"/>
      <c r="P49" s="4"/>
    </row>
    <row r="50" spans="1:16" ht="12.75" customHeight="1" x14ac:dyDescent="0.25">
      <c r="A50" s="2"/>
      <c r="B50" s="2"/>
      <c r="C50" s="2"/>
      <c r="D50" s="2"/>
      <c r="E50" s="2"/>
      <c r="F50" s="128" t="s">
        <v>527</v>
      </c>
      <c r="G50" s="128"/>
      <c r="H50" s="128"/>
      <c r="I50" s="128"/>
      <c r="J50" s="2"/>
      <c r="K50" s="2"/>
      <c r="L50" s="2"/>
      <c r="M50" s="2"/>
      <c r="N50" s="2"/>
      <c r="O50" s="4"/>
      <c r="P50" s="4"/>
    </row>
    <row r="51" spans="1:16" ht="33.75" customHeight="1" x14ac:dyDescent="0.25">
      <c r="A51" s="2"/>
      <c r="B51" s="2"/>
      <c r="C51" s="2"/>
      <c r="D51" s="2"/>
      <c r="E51" s="2"/>
      <c r="F51" s="2"/>
      <c r="G51" s="3"/>
      <c r="H51" s="1"/>
      <c r="I51" s="1"/>
      <c r="J51" s="2"/>
      <c r="K51" s="2"/>
      <c r="L51" s="2"/>
      <c r="M51" s="2"/>
      <c r="N51" s="2"/>
      <c r="O51" s="4"/>
      <c r="P51" s="4"/>
    </row>
    <row r="52" spans="1:16" ht="12.75" customHeight="1" x14ac:dyDescent="0.25">
      <c r="A52" s="2"/>
      <c r="B52" s="2"/>
      <c r="C52" s="2"/>
      <c r="D52" s="2"/>
      <c r="E52" s="2"/>
      <c r="F52" s="3"/>
      <c r="G52" s="1"/>
      <c r="H52" s="1"/>
      <c r="I52" s="1"/>
      <c r="J52" s="2"/>
      <c r="K52" s="2"/>
      <c r="L52" s="2"/>
      <c r="M52" s="2"/>
      <c r="N52" s="2"/>
      <c r="O52" s="4"/>
      <c r="P52" s="4"/>
    </row>
    <row r="53" spans="1:16" ht="12.75" customHeight="1" x14ac:dyDescent="0.25">
      <c r="A53" s="2"/>
      <c r="B53" s="2"/>
      <c r="C53" s="2"/>
      <c r="D53" s="2"/>
      <c r="E53" s="2"/>
      <c r="F53" s="128"/>
      <c r="G53" s="128"/>
      <c r="H53" s="128"/>
      <c r="I53" s="128"/>
      <c r="J53" s="2"/>
      <c r="K53" s="2"/>
      <c r="L53" s="2"/>
      <c r="M53" s="2"/>
      <c r="N53" s="2"/>
      <c r="O53" s="4"/>
      <c r="P53" s="4"/>
    </row>
    <row r="54" spans="1:16" ht="12.75" customHeight="1" x14ac:dyDescent="0.25">
      <c r="A54" s="2"/>
      <c r="B54" s="2"/>
      <c r="C54" s="2"/>
      <c r="D54" s="2"/>
      <c r="E54" s="2"/>
      <c r="F54" s="1"/>
      <c r="G54" s="1"/>
      <c r="H54" s="1"/>
      <c r="I54" s="1"/>
      <c r="J54" s="2"/>
      <c r="K54" s="2"/>
      <c r="L54" s="2"/>
      <c r="M54" s="2"/>
      <c r="N54" s="2"/>
      <c r="O54" s="4"/>
      <c r="P54" s="4"/>
    </row>
    <row r="55" spans="1:16" ht="12.75" customHeight="1" x14ac:dyDescent="0.25">
      <c r="A55" s="2"/>
      <c r="B55" s="2"/>
      <c r="C55" s="2"/>
      <c r="D55" s="2"/>
      <c r="E55" s="2"/>
      <c r="F55" s="1"/>
      <c r="G55" s="17"/>
      <c r="H55" s="1"/>
      <c r="I55" s="1"/>
      <c r="J55" s="2"/>
      <c r="K55" s="2"/>
      <c r="L55" s="2"/>
      <c r="M55" s="2"/>
      <c r="N55" s="2"/>
      <c r="O55" s="4"/>
      <c r="P55" s="4"/>
    </row>
    <row r="56" spans="1:16" ht="12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119"/>
      <c r="N56" s="2"/>
      <c r="O56" s="4"/>
      <c r="P56" s="4"/>
    </row>
    <row r="57" spans="1:16" ht="12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4"/>
      <c r="P57" s="4"/>
    </row>
    <row r="58" spans="1:16" ht="12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118"/>
      <c r="L58" s="2"/>
      <c r="M58" s="2"/>
      <c r="N58" s="2"/>
      <c r="O58" s="4"/>
      <c r="P58" s="4"/>
    </row>
    <row r="59" spans="1:16" ht="12.75" customHeight="1" x14ac:dyDescent="0.25">
      <c r="A59" s="2"/>
      <c r="B59" s="2"/>
      <c r="C59" s="2"/>
      <c r="D59" s="18"/>
      <c r="E59" s="18"/>
      <c r="F59" s="18"/>
      <c r="G59" s="18"/>
      <c r="H59" s="18"/>
      <c r="I59" s="18"/>
      <c r="J59" s="2"/>
      <c r="K59" s="2"/>
      <c r="L59" s="2"/>
      <c r="M59" s="2"/>
      <c r="N59" s="2"/>
      <c r="O59" s="4"/>
      <c r="P59" s="4"/>
    </row>
    <row r="60" spans="1:16" ht="12.75" customHeight="1" x14ac:dyDescent="0.25">
      <c r="A60" s="2"/>
      <c r="B60" s="2"/>
      <c r="C60" s="2"/>
      <c r="D60" s="18"/>
      <c r="E60" s="18"/>
      <c r="F60" s="18"/>
      <c r="G60" s="18"/>
      <c r="H60" s="18"/>
      <c r="I60" s="18"/>
      <c r="J60" s="2"/>
      <c r="K60" s="2"/>
      <c r="L60" s="2"/>
      <c r="M60" s="2"/>
      <c r="N60" s="2"/>
      <c r="O60" s="4"/>
      <c r="P60" s="4"/>
    </row>
    <row r="61" spans="1:16" ht="12.75" customHeight="1" x14ac:dyDescent="0.25">
      <c r="A61" s="2"/>
      <c r="B61" s="2"/>
      <c r="C61" s="2"/>
      <c r="D61" s="18"/>
      <c r="E61" s="18"/>
      <c r="F61" s="18"/>
      <c r="G61" s="18"/>
      <c r="H61" s="18"/>
      <c r="I61" s="18"/>
      <c r="J61" s="2"/>
      <c r="K61" s="2"/>
      <c r="L61" s="2"/>
      <c r="M61" s="2"/>
      <c r="N61" s="2"/>
      <c r="O61" s="4"/>
      <c r="P61" s="4"/>
    </row>
    <row r="62" spans="1:16" ht="12.75" customHeight="1" x14ac:dyDescent="0.25">
      <c r="A62" s="2"/>
      <c r="B62" s="2"/>
      <c r="C62" s="2"/>
      <c r="D62" s="18"/>
      <c r="E62" s="18"/>
      <c r="F62" s="18"/>
      <c r="G62" s="18"/>
      <c r="H62" s="18"/>
      <c r="I62" s="18"/>
      <c r="J62" s="2"/>
      <c r="K62" s="2"/>
      <c r="L62" s="2"/>
      <c r="M62" s="2"/>
      <c r="N62" s="2"/>
      <c r="O62" s="4"/>
      <c r="P62" s="4"/>
    </row>
    <row r="63" spans="1:16" ht="12.75" customHeight="1" x14ac:dyDescent="0.25">
      <c r="A63" s="2"/>
      <c r="B63" s="2"/>
      <c r="C63" s="2"/>
      <c r="D63" s="18"/>
      <c r="E63" s="18"/>
      <c r="F63" s="18"/>
      <c r="G63" s="18"/>
      <c r="H63" s="18"/>
      <c r="I63" s="18"/>
      <c r="J63" s="2"/>
      <c r="K63" s="2"/>
      <c r="L63" s="2"/>
      <c r="M63" s="2"/>
      <c r="N63" s="2"/>
      <c r="O63" s="4"/>
      <c r="P63" s="4"/>
    </row>
    <row r="64" spans="1:16" ht="12.75" customHeight="1" x14ac:dyDescent="0.25">
      <c r="A64" s="2"/>
      <c r="B64" s="2"/>
      <c r="C64" s="2"/>
      <c r="D64" s="18"/>
      <c r="E64" s="18"/>
      <c r="F64" s="18"/>
      <c r="G64" s="18"/>
      <c r="H64" s="18"/>
      <c r="I64" s="18"/>
      <c r="J64" s="2"/>
      <c r="K64" s="2"/>
      <c r="L64" s="2"/>
      <c r="M64" s="2"/>
      <c r="N64" s="2"/>
      <c r="O64" s="4"/>
      <c r="P64" s="4"/>
    </row>
    <row r="65" spans="1:16" ht="12.75" customHeight="1" x14ac:dyDescent="0.25">
      <c r="A65" s="2"/>
      <c r="B65" s="2"/>
      <c r="C65" s="2"/>
      <c r="D65" s="18"/>
      <c r="E65" s="18"/>
      <c r="F65" s="18"/>
      <c r="G65" s="18"/>
      <c r="H65" s="18"/>
      <c r="I65" s="18"/>
      <c r="J65" s="2"/>
      <c r="K65" s="2"/>
      <c r="L65" s="2"/>
      <c r="M65" s="2"/>
      <c r="N65" s="2"/>
      <c r="O65" s="4"/>
      <c r="P65" s="4"/>
    </row>
    <row r="66" spans="1:16" ht="12.75" customHeight="1" x14ac:dyDescent="0.25">
      <c r="A66" s="2"/>
      <c r="B66" s="2"/>
      <c r="C66" s="2"/>
      <c r="D66" s="18"/>
      <c r="E66" s="18"/>
      <c r="F66" s="18"/>
      <c r="G66" s="18"/>
      <c r="H66" s="18"/>
      <c r="I66" s="18"/>
      <c r="J66" s="2"/>
      <c r="K66" s="2"/>
      <c r="L66" s="2"/>
      <c r="M66" s="2"/>
      <c r="N66" s="2"/>
      <c r="O66" s="4"/>
      <c r="P66" s="4"/>
    </row>
    <row r="67" spans="1:16" ht="12.75" customHeight="1" x14ac:dyDescent="0.25">
      <c r="A67" s="2"/>
      <c r="B67" s="2"/>
      <c r="C67" s="2"/>
      <c r="D67" s="18"/>
      <c r="E67" s="18"/>
      <c r="F67" s="18"/>
      <c r="G67" s="18"/>
      <c r="H67" s="18"/>
      <c r="I67" s="18"/>
      <c r="J67" s="2"/>
      <c r="K67" s="2"/>
      <c r="L67" s="2"/>
      <c r="M67" s="2"/>
      <c r="N67" s="2"/>
      <c r="O67" s="4"/>
      <c r="P67" s="4"/>
    </row>
    <row r="68" spans="1:16" ht="12.75" customHeight="1" x14ac:dyDescent="0.25">
      <c r="A68" s="2"/>
      <c r="B68" s="2"/>
      <c r="C68" s="2"/>
      <c r="D68" s="18"/>
      <c r="E68" s="18"/>
      <c r="F68" s="18"/>
      <c r="G68" s="18"/>
      <c r="H68" s="18"/>
      <c r="I68" s="18"/>
      <c r="J68" s="2"/>
      <c r="K68" s="2"/>
      <c r="L68" s="2"/>
      <c r="M68" s="2"/>
      <c r="N68" s="2"/>
      <c r="O68" s="4"/>
      <c r="P68" s="4"/>
    </row>
    <row r="69" spans="1:16" ht="12.75" customHeight="1" x14ac:dyDescent="0.25">
      <c r="A69" s="2"/>
      <c r="B69" s="2"/>
      <c r="C69" s="2"/>
      <c r="D69" s="18"/>
      <c r="E69" s="18"/>
      <c r="F69" s="18"/>
      <c r="G69" s="18"/>
      <c r="H69" s="18"/>
      <c r="I69" s="18"/>
      <c r="J69" s="2"/>
      <c r="K69" s="2"/>
      <c r="L69" s="2"/>
      <c r="M69" s="2"/>
      <c r="N69" s="2"/>
      <c r="O69" s="4"/>
      <c r="P69" s="4"/>
    </row>
    <row r="70" spans="1:16" ht="12.75" customHeight="1" x14ac:dyDescent="0.25">
      <c r="A70" s="2"/>
      <c r="B70" s="2"/>
      <c r="C70" s="2"/>
      <c r="D70" s="18"/>
      <c r="E70" s="18"/>
      <c r="F70" s="18"/>
      <c r="G70" s="18"/>
      <c r="H70" s="18"/>
      <c r="I70" s="18"/>
      <c r="J70" s="2"/>
      <c r="K70" s="2"/>
      <c r="L70" s="2"/>
      <c r="M70" s="2"/>
      <c r="N70" s="2"/>
      <c r="O70" s="4"/>
      <c r="P70" s="4"/>
    </row>
    <row r="71" spans="1:16" ht="12.75" customHeight="1" x14ac:dyDescent="0.25">
      <c r="A71" s="2"/>
      <c r="B71" s="2"/>
      <c r="C71" s="2"/>
      <c r="D71" s="18"/>
      <c r="E71" s="18"/>
      <c r="F71" s="18"/>
      <c r="G71" s="18"/>
      <c r="H71" s="18"/>
      <c r="I71" s="18"/>
      <c r="J71" s="2"/>
      <c r="K71" s="2"/>
      <c r="L71" s="2"/>
      <c r="M71" s="2"/>
      <c r="N71" s="2"/>
      <c r="O71" s="4"/>
      <c r="P71" s="4"/>
    </row>
    <row r="72" spans="1:16" ht="12.75" customHeight="1" x14ac:dyDescent="0.25">
      <c r="A72" s="2"/>
      <c r="B72" s="2"/>
      <c r="C72" s="2"/>
      <c r="D72" s="18"/>
      <c r="E72" s="18"/>
      <c r="F72" s="18"/>
      <c r="G72" s="18"/>
      <c r="H72" s="18"/>
      <c r="I72" s="18"/>
      <c r="J72" s="2"/>
      <c r="K72" s="2"/>
      <c r="L72" s="2"/>
      <c r="M72" s="2"/>
      <c r="N72" s="2"/>
      <c r="O72" s="4"/>
      <c r="P72" s="4"/>
    </row>
    <row r="73" spans="1:16" ht="12.75" customHeight="1" x14ac:dyDescent="0.25">
      <c r="A73" s="2"/>
      <c r="B73" s="2"/>
      <c r="C73" s="2"/>
      <c r="D73" s="18"/>
      <c r="E73" s="18"/>
      <c r="F73" s="18"/>
      <c r="G73" s="18"/>
      <c r="H73" s="18"/>
      <c r="I73" s="18"/>
      <c r="J73" s="2"/>
      <c r="K73" s="2"/>
      <c r="L73" s="2"/>
      <c r="M73" s="2"/>
      <c r="N73" s="2"/>
      <c r="O73" s="4"/>
      <c r="P73" s="4"/>
    </row>
    <row r="74" spans="1:16" ht="12.75" customHeight="1" x14ac:dyDescent="0.25">
      <c r="A74" s="2"/>
      <c r="B74" s="2"/>
      <c r="C74" s="2"/>
      <c r="D74" s="18"/>
      <c r="E74" s="18"/>
      <c r="F74" s="18"/>
      <c r="G74" s="18"/>
      <c r="H74" s="18"/>
      <c r="I74" s="18"/>
      <c r="J74" s="2"/>
      <c r="K74" s="2"/>
      <c r="L74" s="2"/>
      <c r="M74" s="2"/>
      <c r="N74" s="2"/>
      <c r="O74" s="4"/>
      <c r="P74" s="4"/>
    </row>
    <row r="75" spans="1:16" ht="12.75" customHeight="1" x14ac:dyDescent="0.25">
      <c r="A75" s="2"/>
      <c r="B75" s="2"/>
      <c r="C75" s="2"/>
      <c r="D75" s="18"/>
      <c r="E75" s="18"/>
      <c r="F75" s="18"/>
      <c r="G75" s="18"/>
      <c r="H75" s="18"/>
      <c r="I75" s="18"/>
      <c r="J75" s="2"/>
      <c r="K75" s="2"/>
      <c r="L75" s="2"/>
      <c r="M75" s="2"/>
      <c r="N75" s="2"/>
      <c r="O75" s="4"/>
      <c r="P75" s="4"/>
    </row>
    <row r="76" spans="1:16" ht="12.75" customHeight="1" x14ac:dyDescent="0.25">
      <c r="A76" s="2"/>
      <c r="B76" s="2"/>
      <c r="C76" s="2"/>
      <c r="D76" s="18"/>
      <c r="E76" s="18"/>
      <c r="F76" s="18"/>
      <c r="G76" s="18"/>
      <c r="H76" s="18"/>
      <c r="I76" s="18"/>
      <c r="J76" s="2"/>
      <c r="K76" s="2"/>
      <c r="L76" s="2"/>
      <c r="M76" s="2"/>
      <c r="N76" s="2"/>
      <c r="O76" s="4"/>
      <c r="P76" s="4"/>
    </row>
    <row r="77" spans="1:16" ht="12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4"/>
      <c r="P77" s="4"/>
    </row>
    <row r="78" spans="1:16" ht="12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4"/>
      <c r="P78" s="4"/>
    </row>
    <row r="79" spans="1:16" ht="12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4"/>
      <c r="P79" s="4"/>
    </row>
    <row r="80" spans="1:16" ht="12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4"/>
      <c r="P80" s="4"/>
    </row>
    <row r="81" spans="1:16" ht="12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4"/>
      <c r="P81" s="4"/>
    </row>
    <row r="82" spans="1:16" ht="12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4"/>
      <c r="P82" s="4"/>
    </row>
    <row r="83" spans="1:16" ht="12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"/>
      <c r="P83" s="4"/>
    </row>
    <row r="84" spans="1:16" ht="12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4"/>
      <c r="P84" s="4"/>
    </row>
    <row r="85" spans="1:16" ht="12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4"/>
      <c r="P85" s="4"/>
    </row>
    <row r="86" spans="1:16" ht="12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4"/>
      <c r="P86" s="4"/>
    </row>
    <row r="87" spans="1:16" ht="12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4"/>
      <c r="P87" s="4"/>
    </row>
    <row r="88" spans="1:16" ht="12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4"/>
      <c r="P88" s="4"/>
    </row>
    <row r="89" spans="1:16" ht="12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4"/>
      <c r="P89" s="4"/>
    </row>
    <row r="90" spans="1:16" ht="12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4"/>
      <c r="P90" s="4"/>
    </row>
    <row r="91" spans="1:16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4"/>
      <c r="P91" s="4"/>
    </row>
    <row r="92" spans="1:16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4"/>
      <c r="P92" s="4"/>
    </row>
    <row r="93" spans="1:16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4"/>
      <c r="P93" s="4"/>
    </row>
    <row r="94" spans="1:16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4"/>
      <c r="P94" s="4"/>
    </row>
    <row r="95" spans="1:16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4"/>
      <c r="P95" s="4"/>
    </row>
    <row r="96" spans="1:16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4"/>
      <c r="P96" s="4"/>
    </row>
    <row r="97" spans="1:16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4"/>
      <c r="P97" s="4"/>
    </row>
    <row r="98" spans="1:16" ht="15.75" customHeight="1" x14ac:dyDescent="0.25">
      <c r="A98" s="4"/>
      <c r="B98" s="2"/>
      <c r="C98" s="2"/>
      <c r="D98" s="2"/>
      <c r="E98" s="2"/>
      <c r="F98" s="2"/>
      <c r="G98" s="2"/>
      <c r="H98" s="2"/>
      <c r="I98" s="2"/>
      <c r="J98" s="4"/>
      <c r="K98" s="4"/>
      <c r="L98" s="4"/>
      <c r="M98" s="4"/>
      <c r="N98" s="4"/>
      <c r="O98" s="4"/>
      <c r="P98" s="4"/>
    </row>
    <row r="99" spans="1:16" ht="15" customHeight="1" x14ac:dyDescent="0.25">
      <c r="B99" s="4"/>
      <c r="C99" s="4"/>
      <c r="D99" s="4"/>
      <c r="E99" s="4"/>
      <c r="F99" s="4"/>
      <c r="G99" s="4"/>
      <c r="H99" s="4"/>
      <c r="I99" s="4"/>
    </row>
  </sheetData>
  <mergeCells count="15">
    <mergeCell ref="B5:I5"/>
    <mergeCell ref="F50:I50"/>
    <mergeCell ref="F53:I53"/>
    <mergeCell ref="E1:H1"/>
    <mergeCell ref="E2:H2"/>
    <mergeCell ref="A1:C1"/>
    <mergeCell ref="A2:C2"/>
    <mergeCell ref="B8:B9"/>
    <mergeCell ref="B27:B28"/>
    <mergeCell ref="A29:A46"/>
    <mergeCell ref="A10:A28"/>
    <mergeCell ref="E4:H4"/>
    <mergeCell ref="B32:B33"/>
    <mergeCell ref="B6:I6"/>
    <mergeCell ref="C48:I48"/>
  </mergeCells>
  <pageMargins left="0.70866141732283472" right="0.59055118110236227" top="0.39370078740157483" bottom="0.39370078740157483" header="0" footer="0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9"/>
  <sheetViews>
    <sheetView workbookViewId="0">
      <pane xSplit="15" ySplit="4" topLeftCell="AF5" activePane="bottomRight" state="frozen"/>
      <selection pane="topRight" activeCell="N1" sqref="N1"/>
      <selection pane="bottomLeft" activeCell="A6" sqref="A6"/>
      <selection pane="bottomRight" activeCell="AG10" sqref="AG10"/>
    </sheetView>
  </sheetViews>
  <sheetFormatPr defaultColWidth="14.44140625" defaultRowHeight="15" customHeight="1" x14ac:dyDescent="0.25"/>
  <cols>
    <col min="1" max="1" width="11.6640625" style="62" customWidth="1"/>
    <col min="2" max="2" width="4.109375" style="62" customWidth="1"/>
    <col min="3" max="3" width="7.5546875" style="95" customWidth="1"/>
    <col min="4" max="4" width="6.6640625" style="62" hidden="1" customWidth="1"/>
    <col min="5" max="9" width="4" style="62" hidden="1" customWidth="1"/>
    <col min="10" max="14" width="4" style="62" customWidth="1"/>
    <col min="15" max="15" width="4.88671875" style="62" customWidth="1"/>
    <col min="16" max="19" width="3.6640625" style="62" customWidth="1"/>
    <col min="20" max="20" width="3.33203125" style="62" customWidth="1"/>
    <col min="21" max="27" width="3.6640625" style="62" customWidth="1"/>
    <col min="28" max="29" width="3.33203125" style="62" customWidth="1"/>
    <col min="30" max="30" width="5.5546875" style="62" customWidth="1"/>
    <col min="31" max="31" width="8.6640625" style="62" customWidth="1"/>
    <col min="32" max="32" width="24.6640625" style="62" customWidth="1"/>
    <col min="33" max="33" width="8.5546875" style="62" customWidth="1"/>
    <col min="34" max="34" width="9.21875" style="62" customWidth="1"/>
    <col min="35" max="35" width="5.6640625" style="62" customWidth="1"/>
    <col min="36" max="38" width="4.33203125" style="79" customWidth="1"/>
    <col min="39" max="44" width="4.33203125" style="71" customWidth="1"/>
    <col min="45" max="45" width="3.88671875" style="53" customWidth="1"/>
    <col min="46" max="46" width="4.33203125" style="62" customWidth="1"/>
    <col min="47" max="47" width="4.44140625" style="62" customWidth="1"/>
    <col min="48" max="49" width="5.6640625" style="62" customWidth="1"/>
    <col min="50" max="16384" width="14.44140625" style="62"/>
  </cols>
  <sheetData>
    <row r="1" spans="1:49" ht="16.5" customHeight="1" x14ac:dyDescent="0.25">
      <c r="A1" s="19" t="s">
        <v>19</v>
      </c>
      <c r="B1" s="20"/>
      <c r="C1" s="86"/>
      <c r="D1" s="149" t="s">
        <v>20</v>
      </c>
      <c r="E1" s="150"/>
      <c r="F1" s="150"/>
      <c r="G1" s="150"/>
      <c r="H1" s="150"/>
      <c r="I1" s="150"/>
      <c r="J1" s="150"/>
      <c r="K1" s="150"/>
      <c r="L1" s="151"/>
      <c r="M1" s="85"/>
      <c r="N1" s="85"/>
      <c r="O1" s="22" t="s">
        <v>21</v>
      </c>
      <c r="P1" s="6" t="s">
        <v>22</v>
      </c>
      <c r="Q1" s="6" t="s">
        <v>23</v>
      </c>
      <c r="R1" s="61" t="s">
        <v>24</v>
      </c>
      <c r="S1" s="61" t="s">
        <v>25</v>
      </c>
      <c r="T1" s="61" t="s">
        <v>18</v>
      </c>
      <c r="U1" s="61" t="s">
        <v>26</v>
      </c>
      <c r="V1" s="61" t="s">
        <v>27</v>
      </c>
      <c r="W1" s="61" t="s">
        <v>28</v>
      </c>
      <c r="X1" s="61" t="s">
        <v>29</v>
      </c>
      <c r="Y1" s="61" t="s">
        <v>30</v>
      </c>
      <c r="Z1" s="61" t="s">
        <v>31</v>
      </c>
      <c r="AA1" s="61" t="s">
        <v>32</v>
      </c>
      <c r="AB1" s="61" t="s">
        <v>22</v>
      </c>
      <c r="AC1" s="61" t="s">
        <v>23</v>
      </c>
      <c r="AD1" s="23" t="s">
        <v>33</v>
      </c>
      <c r="AE1" s="23"/>
      <c r="AF1" s="61" t="s">
        <v>34</v>
      </c>
      <c r="AG1" s="82"/>
      <c r="AH1" s="82"/>
      <c r="AI1" s="24" t="s">
        <v>35</v>
      </c>
      <c r="AJ1" s="70"/>
      <c r="AK1" s="70"/>
      <c r="AL1" s="70"/>
      <c r="AM1" s="70"/>
      <c r="AN1" s="70"/>
      <c r="AO1" s="70"/>
      <c r="AP1" s="70"/>
      <c r="AQ1" s="70"/>
      <c r="AR1" s="70"/>
      <c r="AS1" s="25"/>
      <c r="AT1" s="25"/>
      <c r="AU1" s="25"/>
      <c r="AV1" s="25"/>
      <c r="AW1" s="25"/>
    </row>
    <row r="2" spans="1:49" ht="16.5" customHeight="1" x14ac:dyDescent="0.25">
      <c r="A2" s="26" t="s">
        <v>36</v>
      </c>
      <c r="B2" s="27"/>
      <c r="C2" s="87"/>
      <c r="D2" s="28" t="s">
        <v>37</v>
      </c>
      <c r="E2" s="29">
        <v>13</v>
      </c>
      <c r="F2" s="29" t="s">
        <v>38</v>
      </c>
      <c r="G2" s="29">
        <v>15</v>
      </c>
      <c r="H2" s="29" t="s">
        <v>39</v>
      </c>
      <c r="I2" s="29" t="s">
        <v>40</v>
      </c>
      <c r="J2" s="29">
        <v>18</v>
      </c>
      <c r="K2" s="29" t="s">
        <v>41</v>
      </c>
      <c r="L2" s="29" t="s">
        <v>42</v>
      </c>
      <c r="M2" s="83" t="s">
        <v>218</v>
      </c>
      <c r="N2" s="83" t="s">
        <v>271</v>
      </c>
      <c r="O2" s="30" t="s">
        <v>43</v>
      </c>
      <c r="P2" s="60">
        <f t="shared" ref="P2:Q2" si="0">COUNTA(P5:P45)</f>
        <v>0</v>
      </c>
      <c r="Q2" s="60">
        <f t="shared" si="0"/>
        <v>0</v>
      </c>
      <c r="R2" s="60">
        <f t="shared" ref="R2:AC2" si="1">COUNTA(R5:R47)</f>
        <v>0</v>
      </c>
      <c r="S2" s="60">
        <f t="shared" si="1"/>
        <v>0</v>
      </c>
      <c r="T2" s="60">
        <f t="shared" si="1"/>
        <v>0</v>
      </c>
      <c r="U2" s="60">
        <f t="shared" si="1"/>
        <v>0</v>
      </c>
      <c r="V2" s="60">
        <f t="shared" si="1"/>
        <v>0</v>
      </c>
      <c r="W2" s="60">
        <f t="shared" si="1"/>
        <v>0</v>
      </c>
      <c r="X2" s="60">
        <f t="shared" si="1"/>
        <v>0</v>
      </c>
      <c r="Y2" s="60">
        <f t="shared" si="1"/>
        <v>0</v>
      </c>
      <c r="Z2" s="60">
        <f t="shared" si="1"/>
        <v>0</v>
      </c>
      <c r="AA2" s="60">
        <f t="shared" si="1"/>
        <v>0</v>
      </c>
      <c r="AB2" s="60">
        <f t="shared" si="1"/>
        <v>0</v>
      </c>
      <c r="AC2" s="60">
        <f t="shared" si="1"/>
        <v>0</v>
      </c>
      <c r="AD2" s="31"/>
      <c r="AE2" s="31"/>
      <c r="AF2" s="24" t="s">
        <v>44</v>
      </c>
      <c r="AG2" s="24"/>
      <c r="AH2" s="24"/>
      <c r="AI2" s="60"/>
      <c r="AJ2" s="71">
        <f>COUNTA(AJ5:AJ69)</f>
        <v>0</v>
      </c>
      <c r="AK2" s="71">
        <f t="shared" ref="AK2:AU2" si="2">COUNTA(AK5:AK69)</f>
        <v>0</v>
      </c>
      <c r="AL2" s="71">
        <f t="shared" si="2"/>
        <v>0</v>
      </c>
      <c r="AM2" s="71">
        <f t="shared" si="2"/>
        <v>0</v>
      </c>
      <c r="AN2" s="71">
        <f t="shared" si="2"/>
        <v>0</v>
      </c>
      <c r="AO2" s="71">
        <f t="shared" si="2"/>
        <v>0</v>
      </c>
      <c r="AP2" s="71">
        <f t="shared" si="2"/>
        <v>0</v>
      </c>
      <c r="AQ2" s="71">
        <f t="shared" si="2"/>
        <v>0</v>
      </c>
      <c r="AR2" s="71">
        <f t="shared" si="2"/>
        <v>0</v>
      </c>
      <c r="AS2" s="61">
        <f t="shared" si="2"/>
        <v>0</v>
      </c>
      <c r="AT2" s="80">
        <f t="shared" si="2"/>
        <v>0</v>
      </c>
      <c r="AU2" s="80">
        <f t="shared" si="2"/>
        <v>0</v>
      </c>
      <c r="AV2" s="61"/>
      <c r="AW2" s="61"/>
    </row>
    <row r="3" spans="1:49" ht="16.5" customHeight="1" x14ac:dyDescent="0.25">
      <c r="A3" s="2"/>
      <c r="B3" s="60">
        <f>COUNTA(B5:B45)</f>
        <v>0</v>
      </c>
      <c r="C3" s="88">
        <f>COUNTA(C5:C45)</f>
        <v>13</v>
      </c>
      <c r="D3" s="32"/>
      <c r="E3" s="32"/>
      <c r="F3" s="32"/>
      <c r="G3" s="32"/>
      <c r="H3" s="33"/>
      <c r="I3" s="33"/>
      <c r="J3" s="33"/>
      <c r="K3" s="33"/>
      <c r="L3" s="33"/>
      <c r="M3" s="84"/>
      <c r="N3" s="84"/>
      <c r="O3" s="22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31"/>
      <c r="AE3" s="31"/>
      <c r="AF3" s="24" t="s">
        <v>45</v>
      </c>
      <c r="AG3" s="24"/>
      <c r="AH3" s="24"/>
      <c r="AI3" s="61">
        <f>COUNTA(AJ3:AW3)</f>
        <v>0</v>
      </c>
      <c r="AJ3" s="71"/>
      <c r="AK3" s="71"/>
      <c r="AL3" s="71"/>
      <c r="AS3" s="71"/>
      <c r="AT3" s="71"/>
      <c r="AU3" s="71"/>
      <c r="AV3" s="71"/>
      <c r="AW3" s="61"/>
    </row>
    <row r="4" spans="1:49" ht="16.5" customHeight="1" x14ac:dyDescent="0.25">
      <c r="A4" s="60"/>
      <c r="B4" s="27" t="s">
        <v>46</v>
      </c>
      <c r="C4" s="89" t="s">
        <v>47</v>
      </c>
      <c r="D4" s="63">
        <f t="shared" ref="D4:M4" si="3">COUNTA(D5:D47)</f>
        <v>10</v>
      </c>
      <c r="E4" s="63">
        <f t="shared" si="3"/>
        <v>11</v>
      </c>
      <c r="F4" s="63">
        <f t="shared" si="3"/>
        <v>12</v>
      </c>
      <c r="G4" s="63">
        <f t="shared" si="3"/>
        <v>14</v>
      </c>
      <c r="H4" s="63">
        <f t="shared" si="3"/>
        <v>15</v>
      </c>
      <c r="I4" s="63">
        <f t="shared" si="3"/>
        <v>16</v>
      </c>
      <c r="J4" s="63">
        <f t="shared" si="3"/>
        <v>17</v>
      </c>
      <c r="K4" s="63">
        <f t="shared" si="3"/>
        <v>7</v>
      </c>
      <c r="L4" s="63">
        <f t="shared" si="3"/>
        <v>13</v>
      </c>
      <c r="M4" s="63">
        <f t="shared" si="3"/>
        <v>17</v>
      </c>
      <c r="N4" s="63"/>
      <c r="O4" s="10">
        <f>SUM(O5:O47)</f>
        <v>0</v>
      </c>
      <c r="P4" s="10">
        <f t="shared" ref="P4:AC4" si="4">COUNTA(P5:P47)</f>
        <v>0</v>
      </c>
      <c r="Q4" s="10">
        <f t="shared" si="4"/>
        <v>0</v>
      </c>
      <c r="R4" s="10">
        <f t="shared" si="4"/>
        <v>0</v>
      </c>
      <c r="S4" s="10">
        <f t="shared" si="4"/>
        <v>0</v>
      </c>
      <c r="T4" s="10">
        <f t="shared" si="4"/>
        <v>0</v>
      </c>
      <c r="U4" s="10">
        <f t="shared" si="4"/>
        <v>0</v>
      </c>
      <c r="V4" s="10">
        <f t="shared" si="4"/>
        <v>0</v>
      </c>
      <c r="W4" s="10">
        <f t="shared" si="4"/>
        <v>0</v>
      </c>
      <c r="X4" s="10">
        <f t="shared" si="4"/>
        <v>0</v>
      </c>
      <c r="Y4" s="10">
        <f t="shared" si="4"/>
        <v>0</v>
      </c>
      <c r="Z4" s="64">
        <f t="shared" si="4"/>
        <v>0</v>
      </c>
      <c r="AA4" s="10">
        <f t="shared" si="4"/>
        <v>0</v>
      </c>
      <c r="AB4" s="10">
        <f t="shared" si="4"/>
        <v>0</v>
      </c>
      <c r="AC4" s="64">
        <f t="shared" si="4"/>
        <v>0</v>
      </c>
      <c r="AD4" s="54">
        <f>COUNTA(AD5:AD46)</f>
        <v>0</v>
      </c>
      <c r="AE4" s="60"/>
      <c r="AF4" s="24" t="s">
        <v>3</v>
      </c>
      <c r="AG4" s="24"/>
      <c r="AH4" s="24"/>
      <c r="AI4" s="34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35"/>
    </row>
    <row r="5" spans="1:49" ht="15.75" customHeight="1" x14ac:dyDescent="0.25">
      <c r="A5" s="36" t="s">
        <v>48</v>
      </c>
      <c r="B5" s="37"/>
      <c r="C5" s="90"/>
      <c r="D5" s="39" t="s">
        <v>16</v>
      </c>
      <c r="E5" s="40"/>
      <c r="F5" s="39"/>
      <c r="G5" s="40" t="s">
        <v>16</v>
      </c>
      <c r="H5" s="39"/>
      <c r="I5" s="40"/>
      <c r="J5" s="39" t="s">
        <v>49</v>
      </c>
      <c r="K5" s="41"/>
      <c r="L5" s="55"/>
      <c r="M5" s="55" t="s">
        <v>115</v>
      </c>
      <c r="N5" s="55"/>
      <c r="O5" s="42">
        <f>COUNTA(P5:AC5)</f>
        <v>0</v>
      </c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96" t="s">
        <v>195</v>
      </c>
      <c r="AF5" s="98" t="s">
        <v>122</v>
      </c>
      <c r="AG5" s="98" t="s">
        <v>226</v>
      </c>
      <c r="AH5" s="98" t="s">
        <v>227</v>
      </c>
      <c r="AI5" s="57">
        <f t="shared" ref="AI5:AI67" si="5">COUNTA(AJ5:AW5)</f>
        <v>0</v>
      </c>
      <c r="AJ5" s="73"/>
      <c r="AK5" s="73"/>
      <c r="AL5" s="73"/>
      <c r="AM5" s="73"/>
      <c r="AN5" s="73"/>
      <c r="AO5" s="73"/>
      <c r="AP5" s="73"/>
      <c r="AQ5" s="73"/>
      <c r="AR5" s="74"/>
      <c r="AS5" s="58"/>
      <c r="AT5" s="74"/>
      <c r="AU5" s="74"/>
      <c r="AV5" s="2"/>
      <c r="AW5" s="2"/>
    </row>
    <row r="6" spans="1:49" ht="15.75" customHeight="1" x14ac:dyDescent="0.25">
      <c r="A6" s="36" t="s">
        <v>50</v>
      </c>
      <c r="B6" s="37"/>
      <c r="C6" s="91" t="s">
        <v>221</v>
      </c>
      <c r="D6" s="39"/>
      <c r="E6" s="40"/>
      <c r="F6" s="39"/>
      <c r="G6" s="40" t="s">
        <v>16</v>
      </c>
      <c r="H6" s="39"/>
      <c r="I6" s="44" t="s">
        <v>51</v>
      </c>
      <c r="J6" s="39"/>
      <c r="K6" s="41"/>
      <c r="L6" s="55" t="s">
        <v>214</v>
      </c>
      <c r="M6" s="55"/>
      <c r="N6" s="55"/>
      <c r="O6" s="42">
        <f t="shared" ref="O6:O45" si="6">COUNTA(P6:AC6)</f>
        <v>0</v>
      </c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96" t="s">
        <v>195</v>
      </c>
      <c r="AF6" s="98" t="s">
        <v>159</v>
      </c>
      <c r="AG6" s="98" t="s">
        <v>228</v>
      </c>
      <c r="AH6" s="98" t="s">
        <v>17</v>
      </c>
      <c r="AI6" s="57">
        <f t="shared" si="5"/>
        <v>0</v>
      </c>
      <c r="AJ6" s="73"/>
      <c r="AK6" s="73"/>
      <c r="AL6" s="73"/>
      <c r="AM6" s="73"/>
      <c r="AN6" s="73"/>
      <c r="AO6" s="73"/>
      <c r="AP6" s="73"/>
      <c r="AQ6" s="73"/>
      <c r="AR6" s="74"/>
      <c r="AS6" s="58"/>
      <c r="AT6" s="74"/>
      <c r="AU6" s="74"/>
      <c r="AV6" s="2"/>
      <c r="AW6" s="2"/>
    </row>
    <row r="7" spans="1:49" ht="15.75" customHeight="1" x14ac:dyDescent="0.25">
      <c r="A7" s="36" t="s">
        <v>52</v>
      </c>
      <c r="B7" s="52"/>
      <c r="C7" s="92"/>
      <c r="D7" s="45"/>
      <c r="E7" s="45"/>
      <c r="F7" s="45"/>
      <c r="G7" s="45"/>
      <c r="H7" s="45"/>
      <c r="I7" s="46"/>
      <c r="J7" s="39"/>
      <c r="K7" s="41" t="s">
        <v>53</v>
      </c>
      <c r="L7" s="55"/>
      <c r="M7" s="55" t="s">
        <v>272</v>
      </c>
      <c r="N7" s="55"/>
      <c r="O7" s="42">
        <f t="shared" si="6"/>
        <v>0</v>
      </c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96" t="s">
        <v>195</v>
      </c>
      <c r="AF7" s="98" t="s">
        <v>160</v>
      </c>
      <c r="AG7" s="98" t="s">
        <v>228</v>
      </c>
      <c r="AH7" s="98" t="s">
        <v>229</v>
      </c>
      <c r="AI7" s="57">
        <f t="shared" si="5"/>
        <v>0</v>
      </c>
      <c r="AJ7" s="73"/>
      <c r="AK7" s="73"/>
      <c r="AL7" s="73"/>
      <c r="AM7" s="73"/>
      <c r="AN7" s="73"/>
      <c r="AO7" s="73"/>
      <c r="AP7" s="73"/>
      <c r="AQ7" s="73"/>
      <c r="AR7" s="74"/>
      <c r="AS7" s="58"/>
      <c r="AT7" s="74"/>
      <c r="AU7" s="74"/>
      <c r="AV7" s="2"/>
      <c r="AW7" s="2"/>
    </row>
    <row r="8" spans="1:49" ht="16.5" customHeight="1" x14ac:dyDescent="0.25">
      <c r="A8" s="36" t="s">
        <v>17</v>
      </c>
      <c r="B8" s="37"/>
      <c r="C8" s="93"/>
      <c r="D8" s="65" t="s">
        <v>16</v>
      </c>
      <c r="E8" s="66"/>
      <c r="F8" s="65"/>
      <c r="G8" s="66" t="s">
        <v>16</v>
      </c>
      <c r="H8" s="65"/>
      <c r="I8" s="47" t="s">
        <v>54</v>
      </c>
      <c r="J8" s="67"/>
      <c r="K8" s="41"/>
      <c r="L8" s="55" t="s">
        <v>157</v>
      </c>
      <c r="M8" s="55"/>
      <c r="N8" s="55"/>
      <c r="O8" s="42">
        <f t="shared" si="6"/>
        <v>0</v>
      </c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96" t="s">
        <v>195</v>
      </c>
      <c r="AF8" s="98" t="s">
        <v>161</v>
      </c>
      <c r="AG8" s="98" t="s">
        <v>230</v>
      </c>
      <c r="AH8" s="98" t="s">
        <v>231</v>
      </c>
      <c r="AI8" s="57">
        <f t="shared" si="5"/>
        <v>0</v>
      </c>
      <c r="AJ8" s="73"/>
      <c r="AK8" s="73"/>
      <c r="AL8" s="73"/>
      <c r="AM8" s="73"/>
      <c r="AN8" s="73"/>
      <c r="AO8" s="73"/>
      <c r="AP8" s="73"/>
      <c r="AQ8" s="73"/>
      <c r="AR8" s="74"/>
      <c r="AS8" s="58"/>
      <c r="AT8" s="74"/>
      <c r="AU8" s="74"/>
      <c r="AV8" s="2"/>
      <c r="AW8" s="2"/>
    </row>
    <row r="9" spans="1:49" ht="15.75" customHeight="1" x14ac:dyDescent="0.25">
      <c r="A9" s="36" t="s">
        <v>55</v>
      </c>
      <c r="B9" s="37"/>
      <c r="C9" s="92"/>
      <c r="D9" s="39" t="s">
        <v>16</v>
      </c>
      <c r="E9" s="40"/>
      <c r="F9" s="39" t="s">
        <v>16</v>
      </c>
      <c r="G9" s="40"/>
      <c r="H9" s="39"/>
      <c r="I9" s="40"/>
      <c r="J9" s="39" t="s">
        <v>56</v>
      </c>
      <c r="K9" s="41"/>
      <c r="L9" s="55"/>
      <c r="M9" s="55" t="s">
        <v>214</v>
      </c>
      <c r="N9" s="55"/>
      <c r="O9" s="42">
        <f t="shared" si="6"/>
        <v>0</v>
      </c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96" t="s">
        <v>195</v>
      </c>
      <c r="AF9" s="98" t="s">
        <v>162</v>
      </c>
      <c r="AG9" s="98" t="s">
        <v>228</v>
      </c>
      <c r="AH9" s="98" t="s">
        <v>232</v>
      </c>
      <c r="AI9" s="57">
        <f t="shared" si="5"/>
        <v>0</v>
      </c>
      <c r="AJ9" s="74"/>
      <c r="AK9" s="74"/>
      <c r="AL9" s="74"/>
      <c r="AM9" s="74"/>
      <c r="AN9" s="74"/>
      <c r="AO9" s="74"/>
      <c r="AP9" s="74"/>
      <c r="AQ9" s="74"/>
      <c r="AR9" s="74"/>
      <c r="AS9" s="58"/>
      <c r="AT9" s="74"/>
      <c r="AU9" s="74"/>
      <c r="AV9" s="2"/>
      <c r="AW9" s="2"/>
    </row>
    <row r="10" spans="1:49" ht="15.75" customHeight="1" x14ac:dyDescent="0.25">
      <c r="A10" s="36" t="s">
        <v>57</v>
      </c>
      <c r="B10" s="37"/>
      <c r="C10" s="90"/>
      <c r="D10" s="48"/>
      <c r="E10" s="38" t="s">
        <v>16</v>
      </c>
      <c r="F10" s="48"/>
      <c r="G10" s="38"/>
      <c r="H10" s="48" t="s">
        <v>58</v>
      </c>
      <c r="I10" s="38" t="s">
        <v>59</v>
      </c>
      <c r="J10" s="39"/>
      <c r="K10" s="41"/>
      <c r="L10" s="55" t="s">
        <v>158</v>
      </c>
      <c r="M10" s="55" t="s">
        <v>210</v>
      </c>
      <c r="N10" s="55"/>
      <c r="O10" s="42">
        <f t="shared" si="6"/>
        <v>0</v>
      </c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96" t="s">
        <v>195</v>
      </c>
      <c r="AF10" s="98"/>
      <c r="AG10" s="98" t="s">
        <v>230</v>
      </c>
      <c r="AH10" s="98"/>
      <c r="AI10" s="57">
        <f t="shared" si="5"/>
        <v>0</v>
      </c>
      <c r="AJ10" s="74"/>
      <c r="AK10" s="74"/>
      <c r="AL10" s="74"/>
      <c r="AM10" s="74"/>
      <c r="AN10" s="74"/>
      <c r="AO10" s="74"/>
      <c r="AP10" s="74"/>
      <c r="AQ10" s="74"/>
      <c r="AR10" s="74"/>
      <c r="AS10" s="58"/>
      <c r="AT10" s="74"/>
      <c r="AU10" s="74"/>
      <c r="AV10" s="2"/>
      <c r="AW10" s="2"/>
    </row>
    <row r="11" spans="1:49" ht="15.75" customHeight="1" x14ac:dyDescent="0.25">
      <c r="A11" s="36" t="s">
        <v>61</v>
      </c>
      <c r="B11" s="37"/>
      <c r="C11" s="90"/>
      <c r="D11" s="48" t="s">
        <v>16</v>
      </c>
      <c r="E11" s="38"/>
      <c r="F11" s="48"/>
      <c r="G11" s="66" t="s">
        <v>16</v>
      </c>
      <c r="H11" s="48"/>
      <c r="I11" s="66"/>
      <c r="J11" s="39" t="s">
        <v>62</v>
      </c>
      <c r="K11" s="41"/>
      <c r="L11" s="55"/>
      <c r="M11" s="55" t="s">
        <v>273</v>
      </c>
      <c r="N11" s="55"/>
      <c r="O11" s="42">
        <f t="shared" si="6"/>
        <v>0</v>
      </c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96" t="s">
        <v>195</v>
      </c>
      <c r="AF11" s="101" t="s">
        <v>163</v>
      </c>
      <c r="AG11" s="101" t="s">
        <v>228</v>
      </c>
      <c r="AH11" s="101" t="s">
        <v>234</v>
      </c>
      <c r="AI11" s="57">
        <f t="shared" si="5"/>
        <v>0</v>
      </c>
      <c r="AJ11" s="74"/>
      <c r="AK11" s="74"/>
      <c r="AL11" s="74"/>
      <c r="AM11" s="74"/>
      <c r="AN11" s="74"/>
      <c r="AO11" s="74"/>
      <c r="AP11" s="74"/>
      <c r="AQ11" s="74"/>
      <c r="AR11" s="74"/>
      <c r="AS11" s="58"/>
      <c r="AT11" s="74"/>
      <c r="AU11" s="74"/>
      <c r="AV11" s="2"/>
      <c r="AW11" s="2"/>
    </row>
    <row r="12" spans="1:49" ht="15.75" customHeight="1" x14ac:dyDescent="0.25">
      <c r="A12" s="36" t="s">
        <v>64</v>
      </c>
      <c r="B12" s="37"/>
      <c r="C12" s="90" t="s">
        <v>222</v>
      </c>
      <c r="D12" s="48"/>
      <c r="E12" s="38" t="s">
        <v>16</v>
      </c>
      <c r="F12" s="48"/>
      <c r="G12" s="38"/>
      <c r="H12" s="48"/>
      <c r="I12" s="47" t="s">
        <v>65</v>
      </c>
      <c r="J12" s="39"/>
      <c r="K12" s="41" t="s">
        <v>66</v>
      </c>
      <c r="L12" s="55"/>
      <c r="M12" s="55" t="s">
        <v>274</v>
      </c>
      <c r="N12" s="55"/>
      <c r="O12" s="42">
        <f t="shared" si="6"/>
        <v>0</v>
      </c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99" t="s">
        <v>196</v>
      </c>
      <c r="AF12" s="97" t="s">
        <v>75</v>
      </c>
      <c r="AG12" s="97" t="s">
        <v>226</v>
      </c>
      <c r="AH12" s="97" t="s">
        <v>17</v>
      </c>
      <c r="AI12" s="57">
        <f t="shared" si="5"/>
        <v>0</v>
      </c>
      <c r="AJ12" s="71"/>
      <c r="AK12" s="71"/>
      <c r="AL12" s="71"/>
      <c r="AS12" s="61"/>
      <c r="AT12" s="71"/>
      <c r="AU12" s="71"/>
      <c r="AV12" s="2"/>
      <c r="AW12" s="2"/>
    </row>
    <row r="13" spans="1:49" ht="15.75" customHeight="1" x14ac:dyDescent="0.25">
      <c r="A13" s="36" t="s">
        <v>67</v>
      </c>
      <c r="B13" s="37"/>
      <c r="C13" s="90" t="s">
        <v>223</v>
      </c>
      <c r="D13" s="48"/>
      <c r="E13" s="38"/>
      <c r="F13" s="48"/>
      <c r="G13" s="66" t="s">
        <v>16</v>
      </c>
      <c r="H13" s="48"/>
      <c r="I13" s="66"/>
      <c r="J13" s="39" t="s">
        <v>68</v>
      </c>
      <c r="K13" s="41"/>
      <c r="L13" s="55"/>
      <c r="M13" s="55"/>
      <c r="N13" s="55"/>
      <c r="O13" s="42">
        <f t="shared" si="6"/>
        <v>0</v>
      </c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99" t="s">
        <v>196</v>
      </c>
      <c r="AF13" s="97" t="s">
        <v>164</v>
      </c>
      <c r="AG13" s="97" t="s">
        <v>228</v>
      </c>
      <c r="AH13" s="97" t="s">
        <v>216</v>
      </c>
      <c r="AI13" s="57">
        <f t="shared" si="5"/>
        <v>0</v>
      </c>
      <c r="AJ13" s="71"/>
      <c r="AK13" s="71"/>
      <c r="AL13" s="71"/>
      <c r="AS13" s="61"/>
      <c r="AT13" s="71"/>
      <c r="AU13" s="71"/>
      <c r="AV13" s="2"/>
      <c r="AW13" s="2"/>
    </row>
    <row r="14" spans="1:49" ht="15.75" customHeight="1" x14ac:dyDescent="0.25">
      <c r="A14" s="36" t="s">
        <v>69</v>
      </c>
      <c r="B14" s="37"/>
      <c r="C14" s="90"/>
      <c r="D14" s="48" t="s">
        <v>16</v>
      </c>
      <c r="E14" s="38"/>
      <c r="F14" s="48" t="s">
        <v>16</v>
      </c>
      <c r="G14" s="38"/>
      <c r="H14" s="48" t="s">
        <v>70</v>
      </c>
      <c r="I14" s="38"/>
      <c r="J14" s="39" t="s">
        <v>71</v>
      </c>
      <c r="K14" s="41"/>
      <c r="L14" s="55"/>
      <c r="M14" s="55"/>
      <c r="N14" s="55"/>
      <c r="O14" s="42">
        <f t="shared" si="6"/>
        <v>0</v>
      </c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99" t="s">
        <v>196</v>
      </c>
      <c r="AF14" s="97" t="s">
        <v>165</v>
      </c>
      <c r="AG14" s="97" t="s">
        <v>226</v>
      </c>
      <c r="AH14" s="97" t="s">
        <v>235</v>
      </c>
      <c r="AI14" s="57">
        <f t="shared" si="5"/>
        <v>0</v>
      </c>
      <c r="AJ14" s="75"/>
      <c r="AK14" s="75"/>
      <c r="AL14" s="75"/>
      <c r="AM14" s="75"/>
      <c r="AN14" s="75"/>
      <c r="AO14" s="75"/>
      <c r="AP14" s="75"/>
      <c r="AQ14" s="75"/>
      <c r="AR14" s="75"/>
      <c r="AS14" s="59"/>
      <c r="AT14" s="76"/>
      <c r="AU14" s="75"/>
      <c r="AV14" s="2"/>
      <c r="AW14" s="2"/>
    </row>
    <row r="15" spans="1:49" ht="15.75" customHeight="1" x14ac:dyDescent="0.25">
      <c r="A15" s="36" t="s">
        <v>73</v>
      </c>
      <c r="B15" s="37"/>
      <c r="C15" s="90"/>
      <c r="D15" s="65"/>
      <c r="E15" s="66"/>
      <c r="F15" s="65"/>
      <c r="G15" s="66" t="s">
        <v>16</v>
      </c>
      <c r="H15" s="65"/>
      <c r="I15" s="66"/>
      <c r="J15" s="39" t="s">
        <v>74</v>
      </c>
      <c r="K15" s="41"/>
      <c r="L15" s="55"/>
      <c r="M15" s="55" t="s">
        <v>275</v>
      </c>
      <c r="N15" s="55"/>
      <c r="O15" s="42">
        <f t="shared" si="6"/>
        <v>0</v>
      </c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99" t="s">
        <v>196</v>
      </c>
      <c r="AF15" s="97" t="s">
        <v>63</v>
      </c>
      <c r="AG15" s="97" t="s">
        <v>230</v>
      </c>
      <c r="AH15" s="97" t="s">
        <v>236</v>
      </c>
      <c r="AI15" s="57">
        <f t="shared" si="5"/>
        <v>0</v>
      </c>
      <c r="AJ15" s="75"/>
      <c r="AK15" s="75"/>
      <c r="AL15" s="75"/>
      <c r="AM15" s="75"/>
      <c r="AN15" s="75"/>
      <c r="AO15" s="75"/>
      <c r="AP15" s="75"/>
      <c r="AQ15" s="75"/>
      <c r="AR15" s="75"/>
      <c r="AS15" s="59"/>
      <c r="AT15" s="76"/>
      <c r="AU15" s="75"/>
      <c r="AV15" s="2"/>
      <c r="AW15" s="2"/>
    </row>
    <row r="16" spans="1:49" ht="15.75" customHeight="1" x14ac:dyDescent="0.25">
      <c r="A16" s="36" t="s">
        <v>76</v>
      </c>
      <c r="B16" s="37"/>
      <c r="C16" s="90" t="s">
        <v>224</v>
      </c>
      <c r="D16" s="48"/>
      <c r="E16" s="38" t="s">
        <v>16</v>
      </c>
      <c r="F16" s="48"/>
      <c r="G16" s="38"/>
      <c r="H16" s="48" t="s">
        <v>77</v>
      </c>
      <c r="I16" s="38"/>
      <c r="J16" s="39" t="s">
        <v>78</v>
      </c>
      <c r="K16" s="41"/>
      <c r="L16" s="55"/>
      <c r="M16" s="55"/>
      <c r="N16" s="55"/>
      <c r="O16" s="42">
        <f t="shared" si="6"/>
        <v>0</v>
      </c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99" t="s">
        <v>196</v>
      </c>
      <c r="AF16" s="97" t="s">
        <v>166</v>
      </c>
      <c r="AG16" s="97" t="s">
        <v>228</v>
      </c>
      <c r="AH16" s="97" t="s">
        <v>237</v>
      </c>
      <c r="AI16" s="57">
        <f t="shared" si="5"/>
        <v>0</v>
      </c>
      <c r="AJ16" s="75"/>
      <c r="AK16" s="75"/>
      <c r="AL16" s="75"/>
      <c r="AM16" s="75"/>
      <c r="AN16" s="75"/>
      <c r="AO16" s="75"/>
      <c r="AP16" s="75"/>
      <c r="AQ16" s="75"/>
      <c r="AR16" s="75"/>
      <c r="AS16" s="59"/>
      <c r="AT16" s="76"/>
      <c r="AU16" s="75"/>
      <c r="AV16" s="2"/>
      <c r="AW16" s="2"/>
    </row>
    <row r="17" spans="1:49" ht="15.75" customHeight="1" x14ac:dyDescent="0.25">
      <c r="A17" s="36" t="s">
        <v>80</v>
      </c>
      <c r="B17" s="37"/>
      <c r="C17" s="90" t="s">
        <v>219</v>
      </c>
      <c r="D17" s="48"/>
      <c r="E17" s="38"/>
      <c r="F17" s="48"/>
      <c r="G17" s="66" t="s">
        <v>16</v>
      </c>
      <c r="H17" s="48"/>
      <c r="I17" s="66"/>
      <c r="J17" s="39" t="s">
        <v>81</v>
      </c>
      <c r="K17" s="41"/>
      <c r="L17" s="55"/>
      <c r="M17" s="55"/>
      <c r="N17" s="55"/>
      <c r="O17" s="42">
        <f t="shared" si="6"/>
        <v>0</v>
      </c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99" t="s">
        <v>196</v>
      </c>
      <c r="AF17" s="97" t="s">
        <v>167</v>
      </c>
      <c r="AG17" s="97" t="s">
        <v>226</v>
      </c>
      <c r="AH17" s="97" t="s">
        <v>238</v>
      </c>
      <c r="AI17" s="57">
        <f t="shared" si="5"/>
        <v>0</v>
      </c>
      <c r="AJ17" s="76"/>
      <c r="AK17" s="76"/>
      <c r="AL17" s="76"/>
      <c r="AM17" s="76"/>
      <c r="AN17" s="76"/>
      <c r="AO17" s="76"/>
      <c r="AP17" s="76"/>
      <c r="AQ17" s="76"/>
      <c r="AR17" s="76"/>
      <c r="AS17" s="59"/>
      <c r="AT17" s="76"/>
      <c r="AU17" s="76"/>
      <c r="AV17" s="2"/>
      <c r="AW17" s="2"/>
    </row>
    <row r="18" spans="1:49" ht="15.75" customHeight="1" x14ac:dyDescent="0.25">
      <c r="A18" s="36" t="s">
        <v>82</v>
      </c>
      <c r="B18" s="37"/>
      <c r="C18" s="90"/>
      <c r="D18" s="48"/>
      <c r="E18" s="38"/>
      <c r="F18" s="48" t="s">
        <v>16</v>
      </c>
      <c r="G18" s="38"/>
      <c r="H18" s="48"/>
      <c r="I18" s="47" t="s">
        <v>83</v>
      </c>
      <c r="J18" s="39"/>
      <c r="K18" s="41"/>
      <c r="L18" s="55"/>
      <c r="M18" s="55" t="s">
        <v>276</v>
      </c>
      <c r="N18" s="55"/>
      <c r="O18" s="42">
        <f t="shared" si="6"/>
        <v>0</v>
      </c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99" t="s">
        <v>196</v>
      </c>
      <c r="AF18" s="97" t="s">
        <v>60</v>
      </c>
      <c r="AG18" s="97" t="s">
        <v>230</v>
      </c>
      <c r="AH18" s="97" t="s">
        <v>132</v>
      </c>
      <c r="AI18" s="57">
        <f t="shared" si="5"/>
        <v>0</v>
      </c>
      <c r="AJ18" s="71"/>
      <c r="AK18" s="71"/>
      <c r="AL18" s="71"/>
      <c r="AS18" s="80"/>
      <c r="AT18" s="71"/>
      <c r="AU18" s="71"/>
      <c r="AV18" s="2"/>
      <c r="AW18" s="2"/>
    </row>
    <row r="19" spans="1:49" ht="15.75" customHeight="1" x14ac:dyDescent="0.25">
      <c r="A19" s="36" t="s">
        <v>85</v>
      </c>
      <c r="B19" s="37"/>
      <c r="C19" s="90"/>
      <c r="D19" s="48" t="s">
        <v>16</v>
      </c>
      <c r="E19" s="38"/>
      <c r="F19" s="48" t="s">
        <v>16</v>
      </c>
      <c r="G19" s="38"/>
      <c r="H19" s="48" t="s">
        <v>86</v>
      </c>
      <c r="I19" s="38"/>
      <c r="J19" s="39"/>
      <c r="K19" s="41" t="s">
        <v>65</v>
      </c>
      <c r="L19" s="55"/>
      <c r="M19" s="55"/>
      <c r="N19" s="55"/>
      <c r="O19" s="42">
        <f t="shared" si="6"/>
        <v>0</v>
      </c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99" t="s">
        <v>196</v>
      </c>
      <c r="AF19" s="103" t="s">
        <v>239</v>
      </c>
      <c r="AG19" s="103" t="s">
        <v>240</v>
      </c>
      <c r="AH19" s="103" t="s">
        <v>113</v>
      </c>
      <c r="AI19" s="57">
        <f t="shared" si="5"/>
        <v>0</v>
      </c>
      <c r="AJ19" s="74"/>
      <c r="AK19" s="74"/>
      <c r="AL19" s="74"/>
      <c r="AM19" s="74"/>
      <c r="AN19" s="74"/>
      <c r="AO19" s="74"/>
      <c r="AP19" s="74"/>
      <c r="AQ19" s="74"/>
      <c r="AR19" s="74"/>
      <c r="AS19" s="58"/>
      <c r="AT19" s="74"/>
      <c r="AU19" s="74"/>
      <c r="AV19" s="2"/>
      <c r="AW19" s="2"/>
    </row>
    <row r="20" spans="1:49" ht="15.75" customHeight="1" x14ac:dyDescent="0.25">
      <c r="A20" s="36" t="s">
        <v>88</v>
      </c>
      <c r="B20" s="37"/>
      <c r="C20" s="92"/>
      <c r="D20" s="48"/>
      <c r="E20" s="38" t="s">
        <v>16</v>
      </c>
      <c r="F20" s="48"/>
      <c r="G20" s="38"/>
      <c r="H20" s="48" t="s">
        <v>89</v>
      </c>
      <c r="I20" s="38"/>
      <c r="J20" s="39" t="s">
        <v>90</v>
      </c>
      <c r="K20" s="41"/>
      <c r="L20" s="55"/>
      <c r="M20" s="55" t="s">
        <v>277</v>
      </c>
      <c r="N20" s="55"/>
      <c r="O20" s="42">
        <f t="shared" si="6"/>
        <v>0</v>
      </c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100" t="s">
        <v>72</v>
      </c>
      <c r="AF20" s="98" t="s">
        <v>79</v>
      </c>
      <c r="AG20" s="98" t="s">
        <v>230</v>
      </c>
      <c r="AH20" s="98" t="s">
        <v>241</v>
      </c>
      <c r="AI20" s="57">
        <f t="shared" si="5"/>
        <v>0</v>
      </c>
      <c r="AJ20" s="74"/>
      <c r="AK20" s="74"/>
      <c r="AL20" s="74"/>
      <c r="AM20" s="74"/>
      <c r="AN20" s="74"/>
      <c r="AO20" s="74"/>
      <c r="AP20" s="74"/>
      <c r="AQ20" s="74"/>
      <c r="AR20" s="74"/>
      <c r="AS20" s="58"/>
      <c r="AT20" s="74"/>
      <c r="AU20" s="74"/>
      <c r="AV20" s="2"/>
      <c r="AW20" s="2"/>
    </row>
    <row r="21" spans="1:49" ht="15.75" customHeight="1" x14ac:dyDescent="0.25">
      <c r="A21" s="36" t="s">
        <v>92</v>
      </c>
      <c r="B21" s="37"/>
      <c r="C21" s="90" t="s">
        <v>221</v>
      </c>
      <c r="D21" s="48"/>
      <c r="E21" s="38" t="s">
        <v>16</v>
      </c>
      <c r="F21" s="48"/>
      <c r="G21" s="38"/>
      <c r="H21" s="48"/>
      <c r="I21" s="47" t="s">
        <v>62</v>
      </c>
      <c r="J21" s="39"/>
      <c r="K21" s="41"/>
      <c r="L21" s="55" t="s">
        <v>213</v>
      </c>
      <c r="M21" s="55"/>
      <c r="N21" s="55"/>
      <c r="O21" s="42">
        <f t="shared" si="6"/>
        <v>0</v>
      </c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102" t="s">
        <v>72</v>
      </c>
      <c r="AF21" s="98" t="s">
        <v>129</v>
      </c>
      <c r="AG21" s="98" t="s">
        <v>226</v>
      </c>
      <c r="AH21" s="98" t="s">
        <v>242</v>
      </c>
      <c r="AI21" s="57">
        <f t="shared" si="5"/>
        <v>0</v>
      </c>
      <c r="AJ21" s="73"/>
      <c r="AK21" s="73"/>
      <c r="AL21" s="73"/>
      <c r="AM21" s="73"/>
      <c r="AN21" s="73"/>
      <c r="AO21" s="73"/>
      <c r="AP21" s="73"/>
      <c r="AQ21" s="73"/>
      <c r="AR21" s="74"/>
      <c r="AS21" s="58"/>
      <c r="AT21" s="74"/>
      <c r="AU21" s="74"/>
      <c r="AV21" s="2"/>
      <c r="AW21" s="2"/>
    </row>
    <row r="22" spans="1:49" ht="15.75" customHeight="1" x14ac:dyDescent="0.25">
      <c r="A22" s="36" t="s">
        <v>93</v>
      </c>
      <c r="B22" s="37"/>
      <c r="C22" s="90" t="s">
        <v>220</v>
      </c>
      <c r="D22" s="48"/>
      <c r="E22" s="38" t="s">
        <v>16</v>
      </c>
      <c r="F22" s="48"/>
      <c r="G22" s="38"/>
      <c r="H22" s="48" t="s">
        <v>94</v>
      </c>
      <c r="I22" s="38"/>
      <c r="J22" s="39"/>
      <c r="K22" s="41" t="s">
        <v>95</v>
      </c>
      <c r="L22" s="55"/>
      <c r="M22" s="55"/>
      <c r="N22" s="55"/>
      <c r="O22" s="42">
        <f t="shared" si="6"/>
        <v>0</v>
      </c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102" t="s">
        <v>72</v>
      </c>
      <c r="AF22" s="98" t="s">
        <v>168</v>
      </c>
      <c r="AG22" s="98" t="s">
        <v>228</v>
      </c>
      <c r="AH22" s="98" t="s">
        <v>243</v>
      </c>
      <c r="AI22" s="57">
        <f t="shared" si="5"/>
        <v>0</v>
      </c>
      <c r="AJ22" s="73"/>
      <c r="AK22" s="73"/>
      <c r="AL22" s="73"/>
      <c r="AM22" s="73"/>
      <c r="AN22" s="73"/>
      <c r="AO22" s="73"/>
      <c r="AP22" s="73"/>
      <c r="AQ22" s="73"/>
      <c r="AR22" s="74"/>
      <c r="AS22" s="58"/>
      <c r="AT22" s="74"/>
      <c r="AU22" s="74"/>
      <c r="AV22" s="2"/>
      <c r="AW22" s="2"/>
    </row>
    <row r="23" spans="1:49" ht="15.75" customHeight="1" x14ac:dyDescent="0.25">
      <c r="A23" s="36" t="s">
        <v>97</v>
      </c>
      <c r="B23" s="37"/>
      <c r="C23" s="92"/>
      <c r="D23" s="48"/>
      <c r="E23" s="38"/>
      <c r="F23" s="48"/>
      <c r="G23" s="38" t="s">
        <v>16</v>
      </c>
      <c r="H23" s="48"/>
      <c r="I23" s="47" t="s">
        <v>98</v>
      </c>
      <c r="J23" s="39"/>
      <c r="K23" s="41"/>
      <c r="L23" s="55" t="s">
        <v>211</v>
      </c>
      <c r="M23" s="55"/>
      <c r="N23" s="55"/>
      <c r="O23" s="42">
        <f t="shared" si="6"/>
        <v>0</v>
      </c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100" t="s">
        <v>72</v>
      </c>
      <c r="AF23" s="101" t="s">
        <v>169</v>
      </c>
      <c r="AG23" s="101" t="s">
        <v>228</v>
      </c>
      <c r="AH23" s="101" t="s">
        <v>244</v>
      </c>
      <c r="AI23" s="57">
        <f t="shared" si="5"/>
        <v>0</v>
      </c>
      <c r="AJ23" s="75"/>
      <c r="AK23" s="75"/>
      <c r="AL23" s="75"/>
      <c r="AM23" s="75"/>
      <c r="AN23" s="75"/>
      <c r="AO23" s="75"/>
      <c r="AP23" s="75"/>
      <c r="AQ23" s="75"/>
      <c r="AR23" s="76"/>
      <c r="AS23" s="80"/>
      <c r="AT23" s="76"/>
      <c r="AU23" s="76"/>
      <c r="AV23" s="2"/>
      <c r="AW23" s="2"/>
    </row>
    <row r="24" spans="1:49" ht="15.75" customHeight="1" x14ac:dyDescent="0.25">
      <c r="A24" s="36" t="s">
        <v>100</v>
      </c>
      <c r="B24" s="37"/>
      <c r="C24" s="90"/>
      <c r="D24" s="48"/>
      <c r="E24" s="38"/>
      <c r="F24" s="48" t="s">
        <v>16</v>
      </c>
      <c r="G24" s="38"/>
      <c r="H24" s="48" t="s">
        <v>74</v>
      </c>
      <c r="I24" s="38"/>
      <c r="J24" s="39" t="s">
        <v>101</v>
      </c>
      <c r="K24" s="41"/>
      <c r="L24" s="55"/>
      <c r="M24" s="55"/>
      <c r="N24" s="55"/>
      <c r="O24" s="42">
        <f t="shared" si="6"/>
        <v>0</v>
      </c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99" t="s">
        <v>87</v>
      </c>
      <c r="AF24" s="97" t="s">
        <v>170</v>
      </c>
      <c r="AG24" s="97" t="s">
        <v>228</v>
      </c>
      <c r="AH24" s="97" t="s">
        <v>245</v>
      </c>
      <c r="AI24" s="57">
        <f t="shared" si="5"/>
        <v>0</v>
      </c>
      <c r="AJ24" s="71"/>
      <c r="AK24" s="71"/>
      <c r="AL24" s="71"/>
      <c r="AS24" s="80"/>
      <c r="AT24" s="71"/>
      <c r="AU24" s="71"/>
      <c r="AV24" s="2"/>
      <c r="AW24" s="2"/>
    </row>
    <row r="25" spans="1:49" ht="15.75" customHeight="1" x14ac:dyDescent="0.25">
      <c r="A25" s="36" t="s">
        <v>103</v>
      </c>
      <c r="B25" s="37"/>
      <c r="C25" s="90"/>
      <c r="D25" s="65" t="s">
        <v>16</v>
      </c>
      <c r="E25" s="66"/>
      <c r="F25" s="65"/>
      <c r="G25" s="66"/>
      <c r="H25" s="65"/>
      <c r="I25" s="47" t="s">
        <v>104</v>
      </c>
      <c r="J25" s="67"/>
      <c r="K25" s="41"/>
      <c r="L25" s="55" t="s">
        <v>128</v>
      </c>
      <c r="M25" s="55"/>
      <c r="N25" s="55"/>
      <c r="O25" s="42">
        <f t="shared" si="6"/>
        <v>0</v>
      </c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96" t="s">
        <v>87</v>
      </c>
      <c r="AF25" s="97" t="s">
        <v>91</v>
      </c>
      <c r="AG25" s="97" t="s">
        <v>230</v>
      </c>
      <c r="AH25" s="97" t="s">
        <v>235</v>
      </c>
      <c r="AI25" s="57">
        <f t="shared" si="5"/>
        <v>0</v>
      </c>
      <c r="AJ25" s="71"/>
      <c r="AK25" s="71"/>
      <c r="AL25" s="71"/>
      <c r="AS25" s="80"/>
      <c r="AT25" s="71"/>
      <c r="AU25" s="71"/>
      <c r="AV25" s="2"/>
      <c r="AW25" s="2"/>
    </row>
    <row r="26" spans="1:49" ht="15.75" customHeight="1" x14ac:dyDescent="0.25">
      <c r="A26" s="36" t="s">
        <v>106</v>
      </c>
      <c r="B26" s="37"/>
      <c r="C26" s="92"/>
      <c r="D26" s="48"/>
      <c r="E26" s="38"/>
      <c r="F26" s="48" t="s">
        <v>16</v>
      </c>
      <c r="G26" s="38"/>
      <c r="H26" s="48"/>
      <c r="I26" s="38"/>
      <c r="J26" s="39" t="s">
        <v>107</v>
      </c>
      <c r="K26" s="41"/>
      <c r="L26" s="55"/>
      <c r="M26" s="55" t="s">
        <v>278</v>
      </c>
      <c r="N26" s="55"/>
      <c r="O26" s="42">
        <f t="shared" si="6"/>
        <v>0</v>
      </c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99" t="s">
        <v>87</v>
      </c>
      <c r="AF26" s="97" t="s">
        <v>171</v>
      </c>
      <c r="AG26" s="97" t="s">
        <v>228</v>
      </c>
      <c r="AH26" s="97" t="s">
        <v>238</v>
      </c>
      <c r="AI26" s="57">
        <f t="shared" si="5"/>
        <v>0</v>
      </c>
      <c r="AJ26" s="71"/>
      <c r="AK26" s="71"/>
      <c r="AL26" s="71"/>
      <c r="AS26" s="80"/>
      <c r="AT26" s="71"/>
      <c r="AU26" s="71"/>
      <c r="AV26" s="2"/>
      <c r="AW26" s="2"/>
    </row>
    <row r="27" spans="1:49" ht="15.75" customHeight="1" x14ac:dyDescent="0.25">
      <c r="A27" s="36" t="s">
        <v>108</v>
      </c>
      <c r="B27" s="37"/>
      <c r="C27" s="90"/>
      <c r="D27" s="48"/>
      <c r="E27" s="38" t="s">
        <v>16</v>
      </c>
      <c r="F27" s="48"/>
      <c r="G27" s="38"/>
      <c r="H27" s="48" t="s">
        <v>109</v>
      </c>
      <c r="I27" s="38"/>
      <c r="J27" s="39" t="s">
        <v>110</v>
      </c>
      <c r="K27" s="41"/>
      <c r="L27" s="55"/>
      <c r="M27" s="55" t="s">
        <v>53</v>
      </c>
      <c r="N27" s="55"/>
      <c r="O27" s="42">
        <f t="shared" si="6"/>
        <v>0</v>
      </c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99" t="s">
        <v>87</v>
      </c>
      <c r="AF27" s="103" t="s">
        <v>172</v>
      </c>
      <c r="AG27" s="103" t="s">
        <v>228</v>
      </c>
      <c r="AH27" s="103" t="s">
        <v>246</v>
      </c>
      <c r="AI27" s="57">
        <f t="shared" si="5"/>
        <v>0</v>
      </c>
      <c r="AJ27" s="74"/>
      <c r="AK27" s="74"/>
      <c r="AL27" s="74"/>
      <c r="AM27" s="74"/>
      <c r="AN27" s="74"/>
      <c r="AO27" s="74"/>
      <c r="AP27" s="74"/>
      <c r="AQ27" s="74"/>
      <c r="AR27" s="74"/>
      <c r="AS27" s="58"/>
      <c r="AT27" s="74"/>
      <c r="AU27" s="74"/>
      <c r="AV27" s="2"/>
      <c r="AW27" s="2"/>
    </row>
    <row r="28" spans="1:49" ht="15.75" customHeight="1" x14ac:dyDescent="0.25">
      <c r="A28" s="36" t="s">
        <v>111</v>
      </c>
      <c r="B28" s="37"/>
      <c r="C28" s="90" t="s">
        <v>219</v>
      </c>
      <c r="D28" s="48"/>
      <c r="E28" s="38"/>
      <c r="F28" s="48"/>
      <c r="G28" s="66" t="s">
        <v>16</v>
      </c>
      <c r="H28" s="48"/>
      <c r="I28" s="47" t="s">
        <v>94</v>
      </c>
      <c r="J28" s="39"/>
      <c r="K28" s="41"/>
      <c r="L28" s="55"/>
      <c r="M28" s="55" t="s">
        <v>279</v>
      </c>
      <c r="N28" s="55"/>
      <c r="O28" s="42">
        <f t="shared" si="6"/>
        <v>0</v>
      </c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100" t="s">
        <v>197</v>
      </c>
      <c r="AF28" s="98" t="s">
        <v>247</v>
      </c>
      <c r="AG28" s="98" t="s">
        <v>228</v>
      </c>
      <c r="AH28" s="98" t="s">
        <v>217</v>
      </c>
      <c r="AI28" s="57">
        <f t="shared" si="5"/>
        <v>0</v>
      </c>
      <c r="AJ28" s="74"/>
      <c r="AK28" s="74"/>
      <c r="AL28" s="74"/>
      <c r="AM28" s="74"/>
      <c r="AN28" s="74"/>
      <c r="AO28" s="74"/>
      <c r="AP28" s="74"/>
      <c r="AQ28" s="74"/>
      <c r="AR28" s="74"/>
      <c r="AS28" s="58"/>
      <c r="AT28" s="74"/>
      <c r="AU28" s="74"/>
      <c r="AV28" s="2"/>
      <c r="AW28" s="2"/>
    </row>
    <row r="29" spans="1:49" ht="15.75" customHeight="1" x14ac:dyDescent="0.25">
      <c r="A29" s="36" t="s">
        <v>112</v>
      </c>
      <c r="B29" s="37"/>
      <c r="C29" s="90" t="s">
        <v>220</v>
      </c>
      <c r="D29" s="48"/>
      <c r="E29" s="38"/>
      <c r="F29" s="48" t="s">
        <v>16</v>
      </c>
      <c r="G29" s="38"/>
      <c r="H29" s="48" t="s">
        <v>81</v>
      </c>
      <c r="I29" s="38"/>
      <c r="J29" s="39"/>
      <c r="K29" s="41"/>
      <c r="L29" s="55" t="s">
        <v>207</v>
      </c>
      <c r="M29" s="55"/>
      <c r="N29" s="55"/>
      <c r="O29" s="42">
        <f t="shared" si="6"/>
        <v>0</v>
      </c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100" t="s">
        <v>197</v>
      </c>
      <c r="AF29" s="98" t="s">
        <v>84</v>
      </c>
      <c r="AG29" s="98" t="s">
        <v>230</v>
      </c>
      <c r="AH29" s="98" t="s">
        <v>248</v>
      </c>
      <c r="AI29" s="57">
        <f t="shared" si="5"/>
        <v>0</v>
      </c>
      <c r="AJ29" s="74"/>
      <c r="AK29" s="74"/>
      <c r="AL29" s="74"/>
      <c r="AM29" s="74"/>
      <c r="AN29" s="74"/>
      <c r="AO29" s="74"/>
      <c r="AP29" s="74"/>
      <c r="AQ29" s="74"/>
      <c r="AR29" s="74"/>
      <c r="AS29" s="58"/>
      <c r="AT29" s="74"/>
      <c r="AU29" s="74"/>
      <c r="AV29" s="2"/>
      <c r="AW29" s="2"/>
    </row>
    <row r="30" spans="1:49" ht="15.75" customHeight="1" x14ac:dyDescent="0.25">
      <c r="A30" s="36" t="s">
        <v>113</v>
      </c>
      <c r="B30" s="37"/>
      <c r="C30" s="90"/>
      <c r="D30" s="48" t="s">
        <v>16</v>
      </c>
      <c r="E30" s="38"/>
      <c r="F30" s="48"/>
      <c r="G30" s="38"/>
      <c r="H30" s="48" t="s">
        <v>114</v>
      </c>
      <c r="I30" s="38"/>
      <c r="J30" s="39"/>
      <c r="K30" s="41" t="s">
        <v>115</v>
      </c>
      <c r="L30" s="55"/>
      <c r="M30" s="55"/>
      <c r="N30" s="55"/>
      <c r="O30" s="42">
        <f t="shared" si="6"/>
        <v>0</v>
      </c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100" t="s">
        <v>197</v>
      </c>
      <c r="AF30" s="98" t="s">
        <v>174</v>
      </c>
      <c r="AG30" s="98" t="s">
        <v>228</v>
      </c>
      <c r="AH30" s="98" t="s">
        <v>249</v>
      </c>
      <c r="AI30" s="57">
        <f t="shared" si="5"/>
        <v>0</v>
      </c>
      <c r="AJ30" s="74"/>
      <c r="AK30" s="74"/>
      <c r="AL30" s="74"/>
      <c r="AM30" s="74"/>
      <c r="AN30" s="74"/>
      <c r="AO30" s="74"/>
      <c r="AP30" s="74"/>
      <c r="AQ30" s="74"/>
      <c r="AR30" s="74"/>
      <c r="AS30" s="58"/>
      <c r="AT30" s="74"/>
      <c r="AU30" s="74"/>
      <c r="AV30" s="2"/>
      <c r="AW30" s="2"/>
    </row>
    <row r="31" spans="1:49" ht="16.5" customHeight="1" x14ac:dyDescent="0.25">
      <c r="A31" s="36" t="s">
        <v>117</v>
      </c>
      <c r="B31" s="37"/>
      <c r="C31" s="90" t="s">
        <v>220</v>
      </c>
      <c r="D31" s="48"/>
      <c r="E31" s="38"/>
      <c r="F31" s="48" t="s">
        <v>16</v>
      </c>
      <c r="G31" s="38"/>
      <c r="H31" s="48" t="s">
        <v>118</v>
      </c>
      <c r="I31" s="38"/>
      <c r="J31" s="39" t="s">
        <v>119</v>
      </c>
      <c r="K31" s="41"/>
      <c r="L31" s="55"/>
      <c r="M31" s="55" t="s">
        <v>280</v>
      </c>
      <c r="N31" s="55"/>
      <c r="O31" s="42">
        <f t="shared" si="6"/>
        <v>0</v>
      </c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100" t="s">
        <v>197</v>
      </c>
      <c r="AF31" s="98" t="s">
        <v>173</v>
      </c>
      <c r="AG31" s="98" t="s">
        <v>228</v>
      </c>
      <c r="AH31" s="98" t="s">
        <v>250</v>
      </c>
      <c r="AI31" s="57">
        <f t="shared" si="5"/>
        <v>0</v>
      </c>
      <c r="AJ31" s="74"/>
      <c r="AK31" s="74"/>
      <c r="AL31" s="74"/>
      <c r="AM31" s="74"/>
      <c r="AN31" s="74"/>
      <c r="AO31" s="74"/>
      <c r="AP31" s="74"/>
      <c r="AQ31" s="74"/>
      <c r="AR31" s="74"/>
      <c r="AS31" s="58"/>
      <c r="AT31" s="74"/>
      <c r="AU31" s="74"/>
      <c r="AV31" s="2"/>
      <c r="AW31" s="2"/>
    </row>
    <row r="32" spans="1:49" ht="16.5" customHeight="1" x14ac:dyDescent="0.25">
      <c r="A32" s="36" t="s">
        <v>120</v>
      </c>
      <c r="B32" s="37"/>
      <c r="C32" s="90"/>
      <c r="D32" s="65"/>
      <c r="E32" s="66"/>
      <c r="F32" s="65"/>
      <c r="G32" s="66" t="s">
        <v>16</v>
      </c>
      <c r="H32" s="65"/>
      <c r="I32" s="66"/>
      <c r="J32" s="39" t="s">
        <v>121</v>
      </c>
      <c r="K32" s="41"/>
      <c r="L32" s="55"/>
      <c r="M32" s="55"/>
      <c r="N32" s="55"/>
      <c r="O32" s="42">
        <f t="shared" si="6"/>
        <v>0</v>
      </c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100" t="s">
        <v>197</v>
      </c>
      <c r="AF32" s="101" t="s">
        <v>175</v>
      </c>
      <c r="AG32" s="101" t="s">
        <v>228</v>
      </c>
      <c r="AH32" s="101" t="s">
        <v>251</v>
      </c>
      <c r="AI32" s="57">
        <f t="shared" si="5"/>
        <v>0</v>
      </c>
      <c r="AJ32" s="71"/>
      <c r="AK32" s="71"/>
      <c r="AL32" s="71"/>
      <c r="AS32" s="80"/>
      <c r="AT32" s="71"/>
      <c r="AU32" s="71"/>
      <c r="AV32" s="2"/>
      <c r="AW32" s="2"/>
    </row>
    <row r="33" spans="1:49" ht="16.5" customHeight="1" x14ac:dyDescent="0.25">
      <c r="A33" s="36" t="s">
        <v>123</v>
      </c>
      <c r="B33" s="37"/>
      <c r="C33" s="90"/>
      <c r="D33" s="48"/>
      <c r="E33" s="38" t="s">
        <v>16</v>
      </c>
      <c r="F33" s="48"/>
      <c r="G33" s="38"/>
      <c r="H33" s="48"/>
      <c r="I33" s="47" t="s">
        <v>124</v>
      </c>
      <c r="J33" s="39"/>
      <c r="K33" s="41"/>
      <c r="L33" s="55" t="s">
        <v>209</v>
      </c>
      <c r="M33" s="55"/>
      <c r="N33" s="55"/>
      <c r="O33" s="42">
        <f t="shared" si="6"/>
        <v>0</v>
      </c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99" t="s">
        <v>198</v>
      </c>
      <c r="AF33" s="97" t="s">
        <v>96</v>
      </c>
      <c r="AG33" s="97" t="s">
        <v>230</v>
      </c>
      <c r="AH33" s="97" t="s">
        <v>249</v>
      </c>
      <c r="AI33" s="57">
        <f t="shared" si="5"/>
        <v>0</v>
      </c>
      <c r="AJ33" s="75"/>
      <c r="AK33" s="75"/>
      <c r="AL33" s="75"/>
      <c r="AM33" s="75"/>
      <c r="AN33" s="75"/>
      <c r="AO33" s="75"/>
      <c r="AP33" s="75"/>
      <c r="AQ33" s="75"/>
      <c r="AR33" s="76"/>
      <c r="AS33" s="80"/>
      <c r="AT33" s="76"/>
      <c r="AU33" s="76"/>
      <c r="AV33" s="2"/>
      <c r="AW33" s="2"/>
    </row>
    <row r="34" spans="1:49" ht="16.5" customHeight="1" x14ac:dyDescent="0.25">
      <c r="A34" s="36" t="s">
        <v>125</v>
      </c>
      <c r="B34" s="37"/>
      <c r="C34" s="90"/>
      <c r="D34" s="48"/>
      <c r="E34" s="38"/>
      <c r="F34" s="48"/>
      <c r="G34" s="38" t="s">
        <v>16</v>
      </c>
      <c r="H34" s="48"/>
      <c r="I34" s="47" t="s">
        <v>126</v>
      </c>
      <c r="J34" s="39"/>
      <c r="K34" s="41"/>
      <c r="L34" s="55"/>
      <c r="M34" s="55" t="s">
        <v>281</v>
      </c>
      <c r="N34" s="55"/>
      <c r="O34" s="42">
        <f t="shared" si="6"/>
        <v>0</v>
      </c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99" t="s">
        <v>198</v>
      </c>
      <c r="AF34" s="97" t="s">
        <v>176</v>
      </c>
      <c r="AG34" s="97" t="s">
        <v>226</v>
      </c>
      <c r="AH34" s="97" t="s">
        <v>237</v>
      </c>
      <c r="AI34" s="57">
        <f t="shared" si="5"/>
        <v>0</v>
      </c>
      <c r="AJ34" s="75"/>
      <c r="AK34" s="75"/>
      <c r="AL34" s="75"/>
      <c r="AM34" s="75"/>
      <c r="AN34" s="75"/>
      <c r="AO34" s="75"/>
      <c r="AP34" s="75"/>
      <c r="AQ34" s="75"/>
      <c r="AR34" s="76"/>
      <c r="AS34" s="80"/>
      <c r="AT34" s="76"/>
      <c r="AU34" s="76"/>
      <c r="AV34" s="2"/>
      <c r="AW34" s="2"/>
    </row>
    <row r="35" spans="1:49" ht="16.5" customHeight="1" x14ac:dyDescent="0.25">
      <c r="A35" s="36" t="s">
        <v>127</v>
      </c>
      <c r="B35" s="37"/>
      <c r="C35" s="90"/>
      <c r="D35" s="48"/>
      <c r="E35" s="38"/>
      <c r="F35" s="48"/>
      <c r="G35" s="66" t="s">
        <v>16</v>
      </c>
      <c r="H35" s="48"/>
      <c r="I35" s="47" t="s">
        <v>128</v>
      </c>
      <c r="J35" s="39"/>
      <c r="K35" s="41"/>
      <c r="L35" s="55"/>
      <c r="M35" s="55" t="s">
        <v>142</v>
      </c>
      <c r="N35" s="55"/>
      <c r="O35" s="42">
        <f t="shared" si="6"/>
        <v>0</v>
      </c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99" t="s">
        <v>198</v>
      </c>
      <c r="AF35" s="97" t="s">
        <v>177</v>
      </c>
      <c r="AG35" s="97" t="s">
        <v>228</v>
      </c>
      <c r="AH35" s="97" t="s">
        <v>233</v>
      </c>
      <c r="AI35" s="57">
        <f t="shared" si="5"/>
        <v>0</v>
      </c>
      <c r="AJ35" s="71"/>
      <c r="AK35" s="71"/>
      <c r="AL35" s="71"/>
      <c r="AS35" s="80"/>
      <c r="AT35" s="71"/>
      <c r="AU35" s="71"/>
      <c r="AV35" s="2"/>
      <c r="AW35" s="2"/>
    </row>
    <row r="36" spans="1:49" ht="16.5" customHeight="1" x14ac:dyDescent="0.25">
      <c r="A36" s="36" t="s">
        <v>130</v>
      </c>
      <c r="B36" s="37"/>
      <c r="C36" s="90"/>
      <c r="D36" s="48"/>
      <c r="E36" s="38" t="s">
        <v>16</v>
      </c>
      <c r="F36" s="48"/>
      <c r="G36" s="38"/>
      <c r="H36" s="48" t="s">
        <v>131</v>
      </c>
      <c r="I36" s="38"/>
      <c r="J36" s="39"/>
      <c r="K36" s="41"/>
      <c r="L36" s="55" t="s">
        <v>208</v>
      </c>
      <c r="M36" s="55"/>
      <c r="N36" s="55"/>
      <c r="O36" s="42">
        <f t="shared" si="6"/>
        <v>0</v>
      </c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99" t="s">
        <v>198</v>
      </c>
      <c r="AF36" s="97" t="s">
        <v>99</v>
      </c>
      <c r="AG36" s="97" t="s">
        <v>226</v>
      </c>
      <c r="AH36" s="97" t="s">
        <v>132</v>
      </c>
      <c r="AI36" s="57">
        <f t="shared" si="5"/>
        <v>0</v>
      </c>
      <c r="AJ36" s="71"/>
      <c r="AK36" s="71"/>
      <c r="AL36" s="71"/>
      <c r="AS36" s="80"/>
      <c r="AT36" s="71"/>
      <c r="AU36" s="71"/>
      <c r="AV36" s="2"/>
      <c r="AW36" s="2"/>
    </row>
    <row r="37" spans="1:49" ht="16.5" customHeight="1" x14ac:dyDescent="0.25">
      <c r="A37" s="36" t="s">
        <v>132</v>
      </c>
      <c r="B37" s="37"/>
      <c r="C37" s="90" t="s">
        <v>222</v>
      </c>
      <c r="D37" s="48"/>
      <c r="E37" s="38" t="s">
        <v>16</v>
      </c>
      <c r="F37" s="48"/>
      <c r="G37" s="38"/>
      <c r="H37" s="48" t="s">
        <v>133</v>
      </c>
      <c r="I37" s="38"/>
      <c r="J37" s="39"/>
      <c r="K37" s="41"/>
      <c r="L37" s="55" t="s">
        <v>206</v>
      </c>
      <c r="M37" s="55"/>
      <c r="N37" s="55"/>
      <c r="O37" s="42">
        <f t="shared" si="6"/>
        <v>0</v>
      </c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99" t="s">
        <v>198</v>
      </c>
      <c r="AF37" s="103" t="s">
        <v>178</v>
      </c>
      <c r="AG37" s="103" t="s">
        <v>226</v>
      </c>
      <c r="AH37" s="103" t="s">
        <v>252</v>
      </c>
      <c r="AI37" s="57">
        <f t="shared" si="5"/>
        <v>0</v>
      </c>
      <c r="AJ37" s="74"/>
      <c r="AK37" s="74"/>
      <c r="AL37" s="74"/>
      <c r="AM37" s="74"/>
      <c r="AN37" s="74"/>
      <c r="AO37" s="74"/>
      <c r="AP37" s="74"/>
      <c r="AQ37" s="74"/>
      <c r="AR37" s="77"/>
      <c r="AS37" s="81"/>
      <c r="AT37" s="77"/>
      <c r="AU37" s="77"/>
      <c r="AV37" s="2"/>
      <c r="AW37" s="2"/>
    </row>
    <row r="38" spans="1:49" ht="16.5" customHeight="1" x14ac:dyDescent="0.25">
      <c r="A38" s="36" t="s">
        <v>134</v>
      </c>
      <c r="B38" s="37"/>
      <c r="C38" s="90" t="s">
        <v>223</v>
      </c>
      <c r="D38" s="48"/>
      <c r="E38" s="38"/>
      <c r="F38" s="48" t="s">
        <v>16</v>
      </c>
      <c r="G38" s="38"/>
      <c r="H38" s="48"/>
      <c r="I38" s="47" t="s">
        <v>135</v>
      </c>
      <c r="J38" s="39"/>
      <c r="K38" s="41"/>
      <c r="L38" s="55" t="s">
        <v>212</v>
      </c>
      <c r="M38" s="55"/>
      <c r="N38" s="55"/>
      <c r="O38" s="42">
        <f t="shared" si="6"/>
        <v>0</v>
      </c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100" t="s">
        <v>199</v>
      </c>
      <c r="AF38" s="98" t="s">
        <v>253</v>
      </c>
      <c r="AG38" s="98" t="s">
        <v>254</v>
      </c>
      <c r="AH38" s="98" t="s">
        <v>255</v>
      </c>
      <c r="AI38" s="57">
        <f t="shared" si="5"/>
        <v>0</v>
      </c>
      <c r="AJ38" s="74"/>
      <c r="AK38" s="74"/>
      <c r="AL38" s="74"/>
      <c r="AM38" s="74"/>
      <c r="AN38" s="74"/>
      <c r="AO38" s="74"/>
      <c r="AP38" s="74"/>
      <c r="AQ38" s="74"/>
      <c r="AR38" s="77"/>
      <c r="AS38" s="81"/>
      <c r="AT38" s="77"/>
      <c r="AU38" s="77"/>
      <c r="AV38" s="2"/>
      <c r="AW38" s="2"/>
    </row>
    <row r="39" spans="1:49" ht="16.5" customHeight="1" x14ac:dyDescent="0.25">
      <c r="A39" s="36" t="s">
        <v>137</v>
      </c>
      <c r="B39" s="37"/>
      <c r="C39" s="92"/>
      <c r="D39" s="48"/>
      <c r="E39" s="38"/>
      <c r="F39" s="48"/>
      <c r="G39" s="66" t="s">
        <v>16</v>
      </c>
      <c r="H39" s="48"/>
      <c r="I39" s="38" t="s">
        <v>118</v>
      </c>
      <c r="J39" s="39" t="s">
        <v>138</v>
      </c>
      <c r="K39" s="41" t="s">
        <v>139</v>
      </c>
      <c r="L39" s="55"/>
      <c r="M39" s="55"/>
      <c r="N39" s="55"/>
      <c r="O39" s="42">
        <f t="shared" si="6"/>
        <v>0</v>
      </c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100" t="s">
        <v>199</v>
      </c>
      <c r="AF39" s="98" t="s">
        <v>102</v>
      </c>
      <c r="AG39" s="98" t="s">
        <v>226</v>
      </c>
      <c r="AH39" s="98" t="s">
        <v>256</v>
      </c>
      <c r="AI39" s="57">
        <f t="shared" si="5"/>
        <v>0</v>
      </c>
      <c r="AJ39" s="74"/>
      <c r="AK39" s="74"/>
      <c r="AL39" s="74"/>
      <c r="AM39" s="74"/>
      <c r="AN39" s="74"/>
      <c r="AO39" s="74"/>
      <c r="AP39" s="74"/>
      <c r="AQ39" s="74"/>
      <c r="AR39" s="77"/>
      <c r="AS39" s="81"/>
      <c r="AT39" s="77"/>
      <c r="AU39" s="77"/>
      <c r="AV39" s="2"/>
      <c r="AW39" s="2"/>
    </row>
    <row r="40" spans="1:49" ht="16.5" customHeight="1" x14ac:dyDescent="0.25">
      <c r="A40" s="36" t="s">
        <v>141</v>
      </c>
      <c r="B40" s="37"/>
      <c r="C40" s="90"/>
      <c r="D40" s="65"/>
      <c r="E40" s="66"/>
      <c r="F40" s="65"/>
      <c r="G40" s="66" t="s">
        <v>16</v>
      </c>
      <c r="H40" s="65"/>
      <c r="I40" s="47" t="s">
        <v>142</v>
      </c>
      <c r="J40" s="67"/>
      <c r="K40" s="41"/>
      <c r="L40" s="55" t="s">
        <v>115</v>
      </c>
      <c r="M40" s="55"/>
      <c r="N40" s="55"/>
      <c r="O40" s="42">
        <f t="shared" si="6"/>
        <v>0</v>
      </c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100" t="s">
        <v>199</v>
      </c>
      <c r="AF40" s="98" t="s">
        <v>180</v>
      </c>
      <c r="AG40" s="98" t="s">
        <v>230</v>
      </c>
      <c r="AH40" s="98" t="s">
        <v>48</v>
      </c>
      <c r="AI40" s="57">
        <f t="shared" si="5"/>
        <v>0</v>
      </c>
      <c r="AJ40" s="74"/>
      <c r="AK40" s="74"/>
      <c r="AL40" s="74"/>
      <c r="AM40" s="74"/>
      <c r="AN40" s="74"/>
      <c r="AO40" s="74"/>
      <c r="AP40" s="74"/>
      <c r="AQ40" s="74"/>
      <c r="AR40" s="77"/>
      <c r="AS40" s="81"/>
      <c r="AT40" s="77"/>
      <c r="AU40" s="77"/>
      <c r="AV40" s="2"/>
      <c r="AW40" s="2"/>
    </row>
    <row r="41" spans="1:49" ht="16.5" customHeight="1" x14ac:dyDescent="0.25">
      <c r="A41" s="36" t="s">
        <v>144</v>
      </c>
      <c r="B41" s="37"/>
      <c r="C41" s="92"/>
      <c r="D41" s="65" t="s">
        <v>16</v>
      </c>
      <c r="E41" s="66"/>
      <c r="F41" s="65" t="s">
        <v>16</v>
      </c>
      <c r="G41" s="66"/>
      <c r="H41" s="65" t="s">
        <v>145</v>
      </c>
      <c r="I41" s="38"/>
      <c r="J41" s="39" t="s">
        <v>146</v>
      </c>
      <c r="K41" s="41"/>
      <c r="L41" s="55"/>
      <c r="M41" s="55" t="s">
        <v>98</v>
      </c>
      <c r="N41" s="55"/>
      <c r="O41" s="42">
        <f t="shared" si="6"/>
        <v>0</v>
      </c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100" t="s">
        <v>199</v>
      </c>
      <c r="AF41" s="98" t="s">
        <v>181</v>
      </c>
      <c r="AG41" s="98" t="s">
        <v>226</v>
      </c>
      <c r="AH41" s="98" t="s">
        <v>257</v>
      </c>
      <c r="AI41" s="57">
        <f t="shared" si="5"/>
        <v>0</v>
      </c>
      <c r="AJ41" s="74"/>
      <c r="AK41" s="74"/>
      <c r="AL41" s="74"/>
      <c r="AM41" s="74"/>
      <c r="AN41" s="74"/>
      <c r="AO41" s="74"/>
      <c r="AP41" s="74"/>
      <c r="AQ41" s="74"/>
      <c r="AR41" s="77"/>
      <c r="AS41" s="81"/>
      <c r="AT41" s="77"/>
      <c r="AU41" s="77"/>
      <c r="AV41" s="2"/>
      <c r="AW41" s="2"/>
    </row>
    <row r="42" spans="1:49" ht="16.5" customHeight="1" x14ac:dyDescent="0.25">
      <c r="A42" s="36" t="s">
        <v>147</v>
      </c>
      <c r="B42" s="37"/>
      <c r="C42" s="90"/>
      <c r="D42" s="48"/>
      <c r="E42" s="38" t="s">
        <v>16</v>
      </c>
      <c r="F42" s="48" t="s">
        <v>16</v>
      </c>
      <c r="G42" s="38"/>
      <c r="H42" s="48"/>
      <c r="I42" s="47" t="s">
        <v>148</v>
      </c>
      <c r="J42" s="39"/>
      <c r="K42" s="41"/>
      <c r="L42" s="55" t="s">
        <v>210</v>
      </c>
      <c r="M42" s="55"/>
      <c r="N42" s="55"/>
      <c r="O42" s="42">
        <f t="shared" si="6"/>
        <v>0</v>
      </c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100" t="s">
        <v>199</v>
      </c>
      <c r="AF42" s="101" t="s">
        <v>105</v>
      </c>
      <c r="AG42" s="101" t="s">
        <v>226</v>
      </c>
      <c r="AH42" s="101" t="s">
        <v>244</v>
      </c>
      <c r="AI42" s="57">
        <f t="shared" si="5"/>
        <v>0</v>
      </c>
      <c r="AJ42" s="71"/>
      <c r="AK42" s="71"/>
      <c r="AL42" s="71"/>
      <c r="AS42" s="80"/>
      <c r="AT42" s="71"/>
      <c r="AU42" s="71"/>
      <c r="AV42" s="2"/>
      <c r="AW42" s="2"/>
    </row>
    <row r="43" spans="1:49" ht="16.5" customHeight="1" x14ac:dyDescent="0.25">
      <c r="A43" s="36" t="s">
        <v>150</v>
      </c>
      <c r="B43" s="37"/>
      <c r="C43" s="90" t="s">
        <v>225</v>
      </c>
      <c r="D43" s="48" t="s">
        <v>16</v>
      </c>
      <c r="E43" s="38"/>
      <c r="F43" s="48" t="s">
        <v>16</v>
      </c>
      <c r="G43" s="38"/>
      <c r="H43" s="48" t="s">
        <v>151</v>
      </c>
      <c r="I43" s="38"/>
      <c r="J43" s="39"/>
      <c r="K43" s="41" t="s">
        <v>152</v>
      </c>
      <c r="L43" s="55"/>
      <c r="M43" s="55"/>
      <c r="N43" s="55"/>
      <c r="O43" s="42">
        <f t="shared" si="6"/>
        <v>0</v>
      </c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96" t="s">
        <v>200</v>
      </c>
      <c r="AF43" s="97" t="s">
        <v>182</v>
      </c>
      <c r="AG43" s="97" t="s">
        <v>228</v>
      </c>
      <c r="AH43" s="97" t="s">
        <v>215</v>
      </c>
      <c r="AI43" s="57">
        <f t="shared" si="5"/>
        <v>0</v>
      </c>
      <c r="AJ43" s="71"/>
      <c r="AK43" s="71"/>
      <c r="AL43" s="71"/>
      <c r="AS43" s="80"/>
      <c r="AT43" s="71"/>
      <c r="AU43" s="71"/>
      <c r="AV43" s="2"/>
      <c r="AW43" s="2"/>
    </row>
    <row r="44" spans="1:49" ht="16.5" customHeight="1" x14ac:dyDescent="0.25">
      <c r="A44" s="49" t="s">
        <v>154</v>
      </c>
      <c r="B44" s="37"/>
      <c r="C44" s="94"/>
      <c r="D44" s="65"/>
      <c r="E44" s="66"/>
      <c r="F44" s="65"/>
      <c r="G44" s="66"/>
      <c r="H44" s="65"/>
      <c r="I44" s="38"/>
      <c r="J44" s="39" t="s">
        <v>155</v>
      </c>
      <c r="K44" s="41"/>
      <c r="L44" s="56"/>
      <c r="M44" s="56" t="s">
        <v>282</v>
      </c>
      <c r="N44" s="56"/>
      <c r="O44" s="42">
        <f t="shared" si="6"/>
        <v>0</v>
      </c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96" t="s">
        <v>200</v>
      </c>
      <c r="AF44" s="97" t="s">
        <v>183</v>
      </c>
      <c r="AG44" s="97" t="s">
        <v>228</v>
      </c>
      <c r="AH44" s="97" t="s">
        <v>132</v>
      </c>
      <c r="AI44" s="57">
        <f t="shared" si="5"/>
        <v>0</v>
      </c>
      <c r="AJ44" s="78"/>
      <c r="AK44" s="78"/>
      <c r="AL44" s="78"/>
      <c r="AS44" s="80"/>
      <c r="AT44" s="71"/>
      <c r="AU44" s="71"/>
      <c r="AV44" s="2"/>
      <c r="AW44" s="2"/>
    </row>
    <row r="45" spans="1:49" ht="16.5" customHeight="1" x14ac:dyDescent="0.25">
      <c r="A45" s="36" t="s">
        <v>156</v>
      </c>
      <c r="B45" s="37"/>
      <c r="C45" s="90"/>
      <c r="D45" s="65"/>
      <c r="E45" s="66"/>
      <c r="F45" s="65"/>
      <c r="G45" s="66"/>
      <c r="H45" s="65"/>
      <c r="I45" s="66"/>
      <c r="J45" s="67"/>
      <c r="K45" s="41"/>
      <c r="L45" s="55"/>
      <c r="M45" s="55"/>
      <c r="N45" s="55"/>
      <c r="O45" s="42">
        <f t="shared" si="6"/>
        <v>0</v>
      </c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96" t="s">
        <v>200</v>
      </c>
      <c r="AF45" s="103" t="s">
        <v>184</v>
      </c>
      <c r="AG45" s="103" t="s">
        <v>228</v>
      </c>
      <c r="AH45" s="103" t="s">
        <v>252</v>
      </c>
      <c r="AI45" s="57">
        <f t="shared" si="5"/>
        <v>0</v>
      </c>
      <c r="AJ45" s="74"/>
      <c r="AK45" s="74"/>
      <c r="AL45" s="74"/>
      <c r="AM45" s="74"/>
      <c r="AN45" s="74"/>
      <c r="AO45" s="74"/>
      <c r="AP45" s="74"/>
      <c r="AQ45" s="74"/>
      <c r="AR45" s="77"/>
      <c r="AS45" s="81"/>
      <c r="AT45" s="77"/>
      <c r="AU45" s="77"/>
      <c r="AV45" s="2"/>
      <c r="AW45" s="2"/>
    </row>
    <row r="46" spans="1:49" ht="16.5" customHeight="1" x14ac:dyDescent="0.25">
      <c r="A46" s="2"/>
      <c r="B46" s="20"/>
      <c r="C46" s="86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"/>
      <c r="P46" s="50"/>
      <c r="Q46" s="50"/>
      <c r="R46" s="50"/>
      <c r="S46" s="11"/>
      <c r="T46" s="11"/>
      <c r="U46" s="11"/>
      <c r="V46" s="11"/>
      <c r="W46" s="11"/>
      <c r="X46" s="11"/>
      <c r="Y46" s="11"/>
      <c r="Z46" s="11"/>
      <c r="AA46" s="11"/>
      <c r="AB46" s="61"/>
      <c r="AC46" s="61"/>
      <c r="AD46" s="2"/>
      <c r="AE46" s="100" t="s">
        <v>201</v>
      </c>
      <c r="AF46" s="98" t="s">
        <v>179</v>
      </c>
      <c r="AG46" s="98" t="s">
        <v>228</v>
      </c>
      <c r="AH46" s="98" t="s">
        <v>258</v>
      </c>
      <c r="AI46" s="57">
        <f t="shared" si="5"/>
        <v>0</v>
      </c>
      <c r="AJ46" s="74"/>
      <c r="AK46" s="74"/>
      <c r="AL46" s="74"/>
      <c r="AM46" s="74"/>
      <c r="AN46" s="74"/>
      <c r="AO46" s="74"/>
      <c r="AP46" s="74"/>
      <c r="AQ46" s="74"/>
      <c r="AR46" s="77"/>
      <c r="AS46" s="81"/>
      <c r="AT46" s="77"/>
      <c r="AU46" s="77"/>
      <c r="AV46" s="2"/>
      <c r="AW46" s="2"/>
    </row>
    <row r="47" spans="1:49" ht="16.5" customHeight="1" x14ac:dyDescent="0.25">
      <c r="A47" s="2"/>
      <c r="B47" s="20"/>
      <c r="C47" s="86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"/>
      <c r="P47" s="6"/>
      <c r="Q47" s="6"/>
      <c r="R47" s="6"/>
      <c r="S47" s="61"/>
      <c r="T47" s="61"/>
      <c r="U47" s="61"/>
      <c r="V47" s="61"/>
      <c r="W47" s="61"/>
      <c r="X47" s="61"/>
      <c r="Y47" s="61"/>
      <c r="Z47" s="61"/>
      <c r="AA47" s="61"/>
      <c r="AB47" s="2"/>
      <c r="AC47" s="2"/>
      <c r="AD47" s="2"/>
      <c r="AE47" s="100" t="s">
        <v>201</v>
      </c>
      <c r="AF47" s="98" t="s">
        <v>185</v>
      </c>
      <c r="AG47" s="98" t="s">
        <v>228</v>
      </c>
      <c r="AH47" s="98" t="s">
        <v>113</v>
      </c>
      <c r="AI47" s="57">
        <f t="shared" si="5"/>
        <v>0</v>
      </c>
      <c r="AJ47" s="74"/>
      <c r="AK47" s="74"/>
      <c r="AL47" s="74"/>
      <c r="AM47" s="74"/>
      <c r="AN47" s="74"/>
      <c r="AO47" s="74"/>
      <c r="AP47" s="74"/>
      <c r="AQ47" s="74"/>
      <c r="AR47" s="77"/>
      <c r="AS47" s="81"/>
      <c r="AT47" s="77"/>
      <c r="AU47" s="77"/>
      <c r="AV47" s="2"/>
      <c r="AW47" s="2"/>
    </row>
    <row r="48" spans="1:49" ht="16.5" customHeight="1" x14ac:dyDescent="0.25">
      <c r="A48" s="2"/>
      <c r="B48" s="20"/>
      <c r="C48" s="86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"/>
      <c r="P48" s="6"/>
      <c r="Q48" s="6"/>
      <c r="R48" s="6"/>
      <c r="S48" s="61"/>
      <c r="T48" s="61"/>
      <c r="U48" s="61"/>
      <c r="V48" s="61"/>
      <c r="W48" s="61"/>
      <c r="X48" s="61"/>
      <c r="Y48" s="61"/>
      <c r="Z48" s="61"/>
      <c r="AA48" s="61"/>
      <c r="AB48" s="2"/>
      <c r="AC48" s="2"/>
      <c r="AD48" s="2"/>
      <c r="AE48" s="100" t="s">
        <v>201</v>
      </c>
      <c r="AF48" s="98" t="s">
        <v>116</v>
      </c>
      <c r="AG48" s="98" t="s">
        <v>228</v>
      </c>
      <c r="AH48" s="98" t="s">
        <v>259</v>
      </c>
      <c r="AI48" s="57">
        <f t="shared" si="5"/>
        <v>0</v>
      </c>
      <c r="AJ48" s="74"/>
      <c r="AK48" s="74"/>
      <c r="AL48" s="74"/>
      <c r="AM48" s="74"/>
      <c r="AN48" s="74"/>
      <c r="AO48" s="74"/>
      <c r="AP48" s="74"/>
      <c r="AQ48" s="74"/>
      <c r="AR48" s="77"/>
      <c r="AS48" s="81"/>
      <c r="AT48" s="77"/>
      <c r="AU48" s="77"/>
      <c r="AV48" s="61"/>
      <c r="AW48" s="61"/>
    </row>
    <row r="49" spans="1:49" ht="16.5" customHeight="1" x14ac:dyDescent="0.25">
      <c r="A49" s="11"/>
      <c r="B49" s="20"/>
      <c r="C49" s="86"/>
      <c r="D49" s="68"/>
      <c r="E49" s="68"/>
      <c r="F49" s="68"/>
      <c r="G49" s="68"/>
      <c r="H49" s="68"/>
      <c r="I49" s="68"/>
      <c r="J49" s="69"/>
      <c r="K49" s="69"/>
      <c r="L49" s="69"/>
      <c r="M49" s="69"/>
      <c r="N49" s="69"/>
      <c r="O49" s="60"/>
      <c r="P49" s="6"/>
      <c r="Q49" s="6"/>
      <c r="R49" s="6"/>
      <c r="S49" s="61"/>
      <c r="T49" s="61"/>
      <c r="U49" s="61"/>
      <c r="V49" s="61"/>
      <c r="W49" s="61"/>
      <c r="X49" s="61"/>
      <c r="Y49" s="61"/>
      <c r="Z49" s="61"/>
      <c r="AA49" s="61"/>
      <c r="AB49" s="2"/>
      <c r="AC49" s="2"/>
      <c r="AD49" s="2"/>
      <c r="AE49" s="100" t="s">
        <v>201</v>
      </c>
      <c r="AF49" s="101" t="s">
        <v>260</v>
      </c>
      <c r="AG49" s="101" t="s">
        <v>228</v>
      </c>
      <c r="AH49" s="101" t="s">
        <v>261</v>
      </c>
      <c r="AI49" s="57">
        <f t="shared" si="5"/>
        <v>0</v>
      </c>
      <c r="AJ49" s="71"/>
      <c r="AK49" s="71"/>
      <c r="AL49" s="71"/>
      <c r="AS49" s="80"/>
      <c r="AT49" s="71"/>
      <c r="AU49" s="71"/>
      <c r="AV49" s="61"/>
      <c r="AW49" s="61"/>
    </row>
    <row r="50" spans="1:49" ht="16.5" customHeight="1" x14ac:dyDescent="0.25">
      <c r="A50" s="2"/>
      <c r="B50" s="20"/>
      <c r="C50" s="86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"/>
      <c r="P50" s="6"/>
      <c r="Q50" s="6"/>
      <c r="R50" s="6"/>
      <c r="S50" s="61"/>
      <c r="T50" s="61"/>
      <c r="U50" s="61"/>
      <c r="V50" s="61"/>
      <c r="W50" s="61"/>
      <c r="X50" s="61"/>
      <c r="Y50" s="61"/>
      <c r="Z50" s="61"/>
      <c r="AA50" s="61"/>
      <c r="AB50" s="2"/>
      <c r="AC50" s="2"/>
      <c r="AD50" s="2"/>
      <c r="AE50" s="104" t="s">
        <v>202</v>
      </c>
      <c r="AF50" s="97" t="s">
        <v>186</v>
      </c>
      <c r="AG50" s="97" t="s">
        <v>228</v>
      </c>
      <c r="AH50" s="97" t="s">
        <v>262</v>
      </c>
      <c r="AI50" s="57">
        <f t="shared" si="5"/>
        <v>0</v>
      </c>
      <c r="AJ50" s="71"/>
      <c r="AK50" s="71"/>
      <c r="AL50" s="75"/>
      <c r="AS50" s="80"/>
      <c r="AT50" s="71"/>
      <c r="AU50" s="71"/>
      <c r="AV50" s="61"/>
      <c r="AW50" s="61"/>
    </row>
    <row r="51" spans="1:49" ht="16.5" customHeight="1" x14ac:dyDescent="0.25">
      <c r="A51" s="2"/>
      <c r="B51" s="20"/>
      <c r="C51" s="86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"/>
      <c r="P51" s="6"/>
      <c r="Q51" s="6"/>
      <c r="R51" s="6"/>
      <c r="S51" s="61"/>
      <c r="T51" s="61"/>
      <c r="U51" s="61"/>
      <c r="V51" s="61"/>
      <c r="W51" s="61"/>
      <c r="X51" s="61"/>
      <c r="Y51" s="61"/>
      <c r="Z51" s="61"/>
      <c r="AA51" s="61"/>
      <c r="AB51" s="2"/>
      <c r="AC51" s="2"/>
      <c r="AD51" s="2"/>
      <c r="AE51" s="105" t="s">
        <v>202</v>
      </c>
      <c r="AF51" s="97" t="s">
        <v>263</v>
      </c>
      <c r="AG51" s="97" t="s">
        <v>240</v>
      </c>
      <c r="AH51" s="97" t="s">
        <v>108</v>
      </c>
      <c r="AI51" s="57">
        <f t="shared" si="5"/>
        <v>0</v>
      </c>
      <c r="AJ51" s="71"/>
      <c r="AK51" s="71"/>
      <c r="AL51" s="71"/>
      <c r="AS51" s="80"/>
      <c r="AT51" s="71"/>
      <c r="AU51" s="71"/>
      <c r="AV51" s="61"/>
      <c r="AW51" s="61"/>
    </row>
    <row r="52" spans="1:49" ht="16.5" customHeight="1" x14ac:dyDescent="0.25">
      <c r="A52" s="2"/>
      <c r="B52" s="20"/>
      <c r="C52" s="86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"/>
      <c r="P52" s="6"/>
      <c r="Q52" s="6"/>
      <c r="R52" s="6"/>
      <c r="S52" s="61"/>
      <c r="T52" s="61"/>
      <c r="U52" s="61"/>
      <c r="V52" s="61"/>
      <c r="W52" s="61"/>
      <c r="X52" s="61"/>
      <c r="Y52" s="61"/>
      <c r="Z52" s="61"/>
      <c r="AA52" s="61"/>
      <c r="AB52" s="2"/>
      <c r="AC52" s="2"/>
      <c r="AD52" s="2"/>
      <c r="AE52" s="96" t="s">
        <v>202</v>
      </c>
      <c r="AF52" s="97" t="s">
        <v>264</v>
      </c>
      <c r="AG52" s="97" t="s">
        <v>240</v>
      </c>
      <c r="AH52" s="97" t="s">
        <v>265</v>
      </c>
      <c r="AI52" s="57">
        <f t="shared" si="5"/>
        <v>0</v>
      </c>
      <c r="AJ52" s="71"/>
      <c r="AK52" s="71"/>
      <c r="AL52" s="71"/>
      <c r="AS52" s="80"/>
      <c r="AT52" s="71"/>
      <c r="AU52" s="71"/>
      <c r="AV52" s="61"/>
      <c r="AW52" s="61"/>
    </row>
    <row r="53" spans="1:49" ht="16.5" customHeight="1" x14ac:dyDescent="0.25">
      <c r="A53" s="2"/>
      <c r="B53" s="20"/>
      <c r="C53" s="86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"/>
      <c r="P53" s="6"/>
      <c r="Q53" s="6"/>
      <c r="R53" s="6"/>
      <c r="S53" s="61"/>
      <c r="T53" s="61"/>
      <c r="U53" s="61"/>
      <c r="V53" s="61"/>
      <c r="W53" s="61"/>
      <c r="X53" s="61"/>
      <c r="Y53" s="61"/>
      <c r="Z53" s="61"/>
      <c r="AA53" s="61"/>
      <c r="AB53" s="2"/>
      <c r="AC53" s="2"/>
      <c r="AD53" s="2"/>
      <c r="AE53" s="104" t="s">
        <v>202</v>
      </c>
      <c r="AF53" s="103" t="s">
        <v>188</v>
      </c>
      <c r="AG53" s="103" t="s">
        <v>226</v>
      </c>
      <c r="AH53" s="103" t="s">
        <v>246</v>
      </c>
      <c r="AI53" s="57">
        <f t="shared" si="5"/>
        <v>0</v>
      </c>
      <c r="AJ53" s="74"/>
      <c r="AK53" s="74"/>
      <c r="AL53" s="74"/>
      <c r="AM53" s="74"/>
      <c r="AN53" s="74"/>
      <c r="AO53" s="74"/>
      <c r="AP53" s="74"/>
      <c r="AQ53" s="74"/>
      <c r="AR53" s="77"/>
      <c r="AS53" s="81"/>
      <c r="AT53" s="77"/>
      <c r="AU53" s="77"/>
      <c r="AV53" s="61"/>
      <c r="AW53" s="61"/>
    </row>
    <row r="54" spans="1:49" ht="16.5" customHeight="1" x14ac:dyDescent="0.25">
      <c r="A54" s="2"/>
      <c r="B54" s="20"/>
      <c r="C54" s="86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"/>
      <c r="P54" s="6"/>
      <c r="Q54" s="6"/>
      <c r="R54" s="6"/>
      <c r="S54" s="61"/>
      <c r="T54" s="61"/>
      <c r="U54" s="61"/>
      <c r="V54" s="61"/>
      <c r="W54" s="61"/>
      <c r="X54" s="61"/>
      <c r="Y54" s="61"/>
      <c r="Z54" s="61"/>
      <c r="AA54" s="61"/>
      <c r="AB54" s="2"/>
      <c r="AC54" s="2"/>
      <c r="AD54" s="2"/>
      <c r="AE54" s="100" t="s">
        <v>203</v>
      </c>
      <c r="AF54" s="98" t="s">
        <v>189</v>
      </c>
      <c r="AG54" s="98" t="s">
        <v>228</v>
      </c>
      <c r="AH54" s="98" t="s">
        <v>238</v>
      </c>
      <c r="AI54" s="57">
        <f t="shared" si="5"/>
        <v>0</v>
      </c>
      <c r="AJ54" s="74"/>
      <c r="AK54" s="74"/>
      <c r="AL54" s="74"/>
      <c r="AM54" s="74"/>
      <c r="AN54" s="74"/>
      <c r="AO54" s="74"/>
      <c r="AP54" s="74"/>
      <c r="AQ54" s="74"/>
      <c r="AR54" s="77"/>
      <c r="AS54" s="81"/>
      <c r="AT54" s="77"/>
      <c r="AU54" s="77"/>
      <c r="AV54" s="61"/>
      <c r="AW54" s="61"/>
    </row>
    <row r="55" spans="1:49" ht="16.5" customHeight="1" x14ac:dyDescent="0.25">
      <c r="A55" s="2"/>
      <c r="B55" s="20"/>
      <c r="C55" s="86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"/>
      <c r="P55" s="6"/>
      <c r="Q55" s="6"/>
      <c r="R55" s="6"/>
      <c r="S55" s="61"/>
      <c r="T55" s="61"/>
      <c r="U55" s="61"/>
      <c r="V55" s="61"/>
      <c r="W55" s="61"/>
      <c r="X55" s="61"/>
      <c r="Y55" s="61"/>
      <c r="Z55" s="61"/>
      <c r="AA55" s="61"/>
      <c r="AB55" s="2"/>
      <c r="AC55" s="2"/>
      <c r="AD55" s="2"/>
      <c r="AE55" s="100" t="s">
        <v>203</v>
      </c>
      <c r="AF55" s="98" t="s">
        <v>190</v>
      </c>
      <c r="AG55" s="98" t="s">
        <v>226</v>
      </c>
      <c r="AH55" s="98" t="s">
        <v>259</v>
      </c>
      <c r="AI55" s="57">
        <f t="shared" si="5"/>
        <v>0</v>
      </c>
      <c r="AJ55" s="74"/>
      <c r="AK55" s="74"/>
      <c r="AL55" s="74"/>
      <c r="AM55" s="74"/>
      <c r="AN55" s="74"/>
      <c r="AO55" s="74"/>
      <c r="AP55" s="74"/>
      <c r="AQ55" s="74"/>
      <c r="AR55" s="77"/>
      <c r="AS55" s="81"/>
      <c r="AT55" s="77"/>
      <c r="AU55" s="77"/>
      <c r="AV55" s="61"/>
      <c r="AW55" s="61"/>
    </row>
    <row r="56" spans="1:49" ht="16.5" customHeight="1" x14ac:dyDescent="0.25">
      <c r="A56" s="2"/>
      <c r="B56" s="20"/>
      <c r="C56" s="86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"/>
      <c r="P56" s="6"/>
      <c r="Q56" s="6"/>
      <c r="R56" s="6"/>
      <c r="S56" s="61"/>
      <c r="T56" s="61"/>
      <c r="U56" s="61"/>
      <c r="V56" s="61"/>
      <c r="W56" s="61"/>
      <c r="X56" s="61"/>
      <c r="Y56" s="61"/>
      <c r="Z56" s="61"/>
      <c r="AA56" s="61"/>
      <c r="AB56" s="2"/>
      <c r="AC56" s="2"/>
      <c r="AD56" s="2"/>
      <c r="AE56" s="100" t="s">
        <v>203</v>
      </c>
      <c r="AF56" s="98" t="s">
        <v>191</v>
      </c>
      <c r="AG56" s="98" t="s">
        <v>228</v>
      </c>
      <c r="AH56" s="98" t="s">
        <v>233</v>
      </c>
      <c r="AI56" s="57">
        <f t="shared" si="5"/>
        <v>0</v>
      </c>
      <c r="AJ56" s="74"/>
      <c r="AK56" s="74"/>
      <c r="AL56" s="74"/>
      <c r="AM56" s="74"/>
      <c r="AN56" s="74"/>
      <c r="AO56" s="74"/>
      <c r="AP56" s="74"/>
      <c r="AQ56" s="74"/>
      <c r="AR56" s="77"/>
      <c r="AS56" s="81"/>
      <c r="AT56" s="77"/>
      <c r="AU56" s="77"/>
      <c r="AV56" s="61"/>
      <c r="AW56" s="61"/>
    </row>
    <row r="57" spans="1:49" ht="16.5" customHeight="1" x14ac:dyDescent="0.25">
      <c r="A57" s="2"/>
      <c r="B57" s="20"/>
      <c r="C57" s="86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"/>
      <c r="P57" s="6"/>
      <c r="Q57" s="6"/>
      <c r="R57" s="6"/>
      <c r="S57" s="61"/>
      <c r="T57" s="61"/>
      <c r="U57" s="61"/>
      <c r="V57" s="61"/>
      <c r="W57" s="61"/>
      <c r="X57" s="61"/>
      <c r="Y57" s="61"/>
      <c r="Z57" s="61"/>
      <c r="AA57" s="61"/>
      <c r="AB57" s="2"/>
      <c r="AC57" s="2"/>
      <c r="AD57" s="2"/>
      <c r="AE57" s="100" t="s">
        <v>203</v>
      </c>
      <c r="AF57" s="101" t="s">
        <v>187</v>
      </c>
      <c r="AG57" s="101" t="s">
        <v>226</v>
      </c>
      <c r="AH57" s="101" t="s">
        <v>232</v>
      </c>
      <c r="AI57" s="57">
        <f t="shared" si="5"/>
        <v>0</v>
      </c>
      <c r="AJ57" s="71"/>
      <c r="AK57" s="71"/>
      <c r="AL57" s="71"/>
      <c r="AS57" s="80"/>
      <c r="AT57" s="71"/>
      <c r="AU57" s="71"/>
      <c r="AV57" s="61"/>
      <c r="AW57" s="61"/>
    </row>
    <row r="58" spans="1:49" ht="16.5" customHeight="1" x14ac:dyDescent="0.25">
      <c r="A58" s="2"/>
      <c r="B58" s="20"/>
      <c r="C58" s="86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"/>
      <c r="P58" s="6"/>
      <c r="Q58" s="6"/>
      <c r="R58" s="6"/>
      <c r="S58" s="61"/>
      <c r="T58" s="61"/>
      <c r="U58" s="61"/>
      <c r="V58" s="61"/>
      <c r="W58" s="61"/>
      <c r="X58" s="61"/>
      <c r="Y58" s="61"/>
      <c r="Z58" s="61"/>
      <c r="AA58" s="61"/>
      <c r="AB58" s="2"/>
      <c r="AC58" s="2"/>
      <c r="AD58" s="2"/>
      <c r="AE58" s="96" t="s">
        <v>204</v>
      </c>
      <c r="AF58" s="97" t="s">
        <v>192</v>
      </c>
      <c r="AG58" s="97" t="s">
        <v>228</v>
      </c>
      <c r="AH58" s="97" t="s">
        <v>236</v>
      </c>
      <c r="AI58" s="57">
        <f t="shared" si="5"/>
        <v>0</v>
      </c>
      <c r="AJ58" s="71"/>
      <c r="AK58" s="71"/>
      <c r="AL58" s="71"/>
      <c r="AS58" s="80"/>
      <c r="AT58" s="71"/>
      <c r="AU58" s="71"/>
      <c r="AV58" s="61"/>
      <c r="AW58" s="61"/>
    </row>
    <row r="59" spans="1:49" ht="16.5" customHeight="1" x14ac:dyDescent="0.25">
      <c r="A59" s="2"/>
      <c r="B59" s="20"/>
      <c r="C59" s="86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"/>
      <c r="P59" s="6"/>
      <c r="Q59" s="6"/>
      <c r="R59" s="6"/>
      <c r="S59" s="61"/>
      <c r="T59" s="61"/>
      <c r="U59" s="61"/>
      <c r="V59" s="61"/>
      <c r="W59" s="61"/>
      <c r="X59" s="61"/>
      <c r="Y59" s="61"/>
      <c r="Z59" s="61"/>
      <c r="AA59" s="61"/>
      <c r="AB59" s="2"/>
      <c r="AC59" s="2"/>
      <c r="AD59" s="2"/>
      <c r="AE59" s="104" t="s">
        <v>204</v>
      </c>
      <c r="AF59" s="97" t="s">
        <v>193</v>
      </c>
      <c r="AG59" s="97" t="s">
        <v>228</v>
      </c>
      <c r="AH59" s="97" t="s">
        <v>237</v>
      </c>
      <c r="AI59" s="57">
        <f t="shared" si="5"/>
        <v>0</v>
      </c>
      <c r="AJ59" s="71"/>
      <c r="AK59" s="71"/>
      <c r="AL59" s="71"/>
      <c r="AS59" s="80"/>
      <c r="AT59" s="71"/>
      <c r="AU59" s="71"/>
      <c r="AV59" s="61"/>
      <c r="AW59" s="61"/>
    </row>
    <row r="60" spans="1:49" ht="16.5" customHeight="1" x14ac:dyDescent="0.25">
      <c r="A60" s="2"/>
      <c r="B60" s="20"/>
      <c r="C60" s="86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"/>
      <c r="P60" s="6"/>
      <c r="Q60" s="6"/>
      <c r="R60" s="6"/>
      <c r="S60" s="61"/>
      <c r="T60" s="61"/>
      <c r="U60" s="61"/>
      <c r="V60" s="61"/>
      <c r="W60" s="61"/>
      <c r="X60" s="61"/>
      <c r="Y60" s="61"/>
      <c r="Z60" s="61"/>
      <c r="AA60" s="61"/>
      <c r="AB60" s="2"/>
      <c r="AC60" s="2"/>
      <c r="AD60" s="2"/>
      <c r="AE60" s="104" t="s">
        <v>204</v>
      </c>
      <c r="AF60" s="103" t="s">
        <v>266</v>
      </c>
      <c r="AG60" s="103" t="s">
        <v>240</v>
      </c>
      <c r="AH60" s="103" t="s">
        <v>147</v>
      </c>
      <c r="AI60" s="57">
        <f t="shared" si="5"/>
        <v>0</v>
      </c>
      <c r="AJ60" s="74"/>
      <c r="AK60" s="74"/>
      <c r="AL60" s="74"/>
      <c r="AM60" s="74"/>
      <c r="AN60" s="74"/>
      <c r="AO60" s="74"/>
      <c r="AP60" s="74"/>
      <c r="AQ60" s="74"/>
      <c r="AR60" s="77"/>
      <c r="AS60" s="81"/>
      <c r="AT60" s="77"/>
      <c r="AU60" s="77"/>
      <c r="AV60" s="61"/>
      <c r="AW60" s="61"/>
    </row>
    <row r="61" spans="1:49" ht="16.5" customHeight="1" x14ac:dyDescent="0.25">
      <c r="A61" s="2"/>
      <c r="B61" s="20"/>
      <c r="C61" s="86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"/>
      <c r="P61" s="6"/>
      <c r="Q61" s="6"/>
      <c r="R61" s="6"/>
      <c r="S61" s="61"/>
      <c r="T61" s="61"/>
      <c r="U61" s="61"/>
      <c r="V61" s="61"/>
      <c r="W61" s="61"/>
      <c r="X61" s="61"/>
      <c r="Y61" s="61"/>
      <c r="Z61" s="61"/>
      <c r="AA61" s="61"/>
      <c r="AB61" s="2"/>
      <c r="AC61" s="2"/>
      <c r="AD61" s="2"/>
      <c r="AE61" s="100" t="s">
        <v>205</v>
      </c>
      <c r="AF61" s="98" t="s">
        <v>136</v>
      </c>
      <c r="AG61" s="98" t="s">
        <v>228</v>
      </c>
      <c r="AH61" s="98" t="s">
        <v>17</v>
      </c>
      <c r="AI61" s="57">
        <f t="shared" si="5"/>
        <v>0</v>
      </c>
      <c r="AJ61" s="74"/>
      <c r="AK61" s="74"/>
      <c r="AL61" s="74"/>
      <c r="AM61" s="74"/>
      <c r="AN61" s="74"/>
      <c r="AO61" s="74"/>
      <c r="AP61" s="74"/>
      <c r="AQ61" s="74"/>
      <c r="AR61" s="77"/>
      <c r="AS61" s="81"/>
      <c r="AT61" s="77"/>
      <c r="AU61" s="77"/>
      <c r="AV61" s="61"/>
      <c r="AW61" s="61"/>
    </row>
    <row r="62" spans="1:49" ht="16.5" customHeight="1" x14ac:dyDescent="0.25">
      <c r="A62" s="2"/>
      <c r="B62" s="20"/>
      <c r="C62" s="86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"/>
      <c r="P62" s="6"/>
      <c r="Q62" s="6"/>
      <c r="R62" s="6"/>
      <c r="S62" s="61"/>
      <c r="T62" s="61"/>
      <c r="U62" s="61"/>
      <c r="V62" s="61"/>
      <c r="W62" s="61"/>
      <c r="X62" s="61"/>
      <c r="Y62" s="61"/>
      <c r="Z62" s="61"/>
      <c r="AA62" s="61"/>
      <c r="AB62" s="2"/>
      <c r="AC62" s="2"/>
      <c r="AD62" s="2"/>
      <c r="AE62" s="100" t="s">
        <v>205</v>
      </c>
      <c r="AF62" s="98" t="s">
        <v>143</v>
      </c>
      <c r="AG62" s="98" t="s">
        <v>228</v>
      </c>
      <c r="AH62" s="98" t="s">
        <v>229</v>
      </c>
      <c r="AI62" s="57">
        <f t="shared" si="5"/>
        <v>0</v>
      </c>
      <c r="AJ62" s="74"/>
      <c r="AK62" s="74"/>
      <c r="AL62" s="74"/>
      <c r="AM62" s="74"/>
      <c r="AN62" s="74"/>
      <c r="AO62" s="74"/>
      <c r="AP62" s="74"/>
      <c r="AQ62" s="74"/>
      <c r="AR62" s="77"/>
      <c r="AS62" s="81"/>
      <c r="AT62" s="77"/>
      <c r="AU62" s="77"/>
      <c r="AV62" s="61"/>
      <c r="AW62" s="61"/>
    </row>
    <row r="63" spans="1:49" ht="16.5" customHeight="1" x14ac:dyDescent="0.25">
      <c r="A63" s="2"/>
      <c r="B63" s="20"/>
      <c r="C63" s="86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"/>
      <c r="P63" s="6"/>
      <c r="Q63" s="6"/>
      <c r="R63" s="6"/>
      <c r="S63" s="61"/>
      <c r="T63" s="61"/>
      <c r="U63" s="61"/>
      <c r="V63" s="61"/>
      <c r="W63" s="61"/>
      <c r="X63" s="61"/>
      <c r="Y63" s="61"/>
      <c r="Z63" s="61"/>
      <c r="AA63" s="61"/>
      <c r="AB63" s="2"/>
      <c r="AC63" s="2"/>
      <c r="AD63" s="2"/>
      <c r="AE63" s="100" t="s">
        <v>205</v>
      </c>
      <c r="AF63" s="98" t="s">
        <v>194</v>
      </c>
      <c r="AG63" s="98" t="s">
        <v>228</v>
      </c>
      <c r="AH63" s="98" t="s">
        <v>232</v>
      </c>
      <c r="AI63" s="57">
        <f t="shared" si="5"/>
        <v>0</v>
      </c>
      <c r="AJ63" s="74"/>
      <c r="AK63" s="74"/>
      <c r="AL63" s="74"/>
      <c r="AM63" s="74"/>
      <c r="AN63" s="74"/>
      <c r="AO63" s="74"/>
      <c r="AP63" s="74"/>
      <c r="AQ63" s="74"/>
      <c r="AR63" s="77"/>
      <c r="AS63" s="81"/>
      <c r="AT63" s="77"/>
      <c r="AU63" s="77"/>
      <c r="AV63" s="61"/>
      <c r="AW63" s="61"/>
    </row>
    <row r="64" spans="1:49" ht="16.5" customHeight="1" x14ac:dyDescent="0.25">
      <c r="A64" s="2"/>
      <c r="B64" s="20"/>
      <c r="C64" s="86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"/>
      <c r="P64" s="6"/>
      <c r="Q64" s="6"/>
      <c r="R64" s="6"/>
      <c r="S64" s="61"/>
      <c r="T64" s="61"/>
      <c r="U64" s="61"/>
      <c r="V64" s="61"/>
      <c r="W64" s="61"/>
      <c r="X64" s="61"/>
      <c r="Y64" s="61"/>
      <c r="Z64" s="61"/>
      <c r="AA64" s="61"/>
      <c r="AB64" s="2"/>
      <c r="AC64" s="2"/>
      <c r="AD64" s="2"/>
      <c r="AE64" s="100" t="s">
        <v>205</v>
      </c>
      <c r="AF64" s="98" t="s">
        <v>140</v>
      </c>
      <c r="AG64" s="98" t="s">
        <v>228</v>
      </c>
      <c r="AH64" s="98" t="s">
        <v>259</v>
      </c>
      <c r="AI64" s="57">
        <f t="shared" si="5"/>
        <v>0</v>
      </c>
      <c r="AJ64" s="74"/>
      <c r="AK64" s="74"/>
      <c r="AL64" s="74"/>
      <c r="AM64" s="74"/>
      <c r="AN64" s="74"/>
      <c r="AO64" s="74"/>
      <c r="AP64" s="74"/>
      <c r="AQ64" s="74"/>
      <c r="AR64" s="77"/>
      <c r="AS64" s="81"/>
      <c r="AT64" s="77"/>
      <c r="AU64" s="77"/>
      <c r="AV64" s="61"/>
      <c r="AW64" s="61"/>
    </row>
    <row r="65" spans="1:49" ht="16.5" customHeight="1" x14ac:dyDescent="0.25">
      <c r="A65" s="2"/>
      <c r="B65" s="20"/>
      <c r="C65" s="86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"/>
      <c r="P65" s="6"/>
      <c r="Q65" s="6"/>
      <c r="R65" s="6"/>
      <c r="S65" s="61"/>
      <c r="T65" s="61"/>
      <c r="U65" s="61"/>
      <c r="V65" s="61"/>
      <c r="W65" s="61"/>
      <c r="X65" s="61"/>
      <c r="Y65" s="61"/>
      <c r="Z65" s="61"/>
      <c r="AA65" s="61"/>
      <c r="AB65" s="2"/>
      <c r="AC65" s="2"/>
      <c r="AD65" s="2"/>
      <c r="AE65" s="100" t="s">
        <v>205</v>
      </c>
      <c r="AF65" s="98" t="s">
        <v>267</v>
      </c>
      <c r="AG65" s="98" t="s">
        <v>228</v>
      </c>
      <c r="AH65" s="98" t="s">
        <v>268</v>
      </c>
      <c r="AI65" s="57">
        <f t="shared" si="5"/>
        <v>0</v>
      </c>
      <c r="AJ65" s="71"/>
      <c r="AK65" s="71"/>
      <c r="AL65" s="71"/>
      <c r="AS65" s="80"/>
      <c r="AT65" s="71"/>
      <c r="AU65" s="71"/>
      <c r="AV65" s="61"/>
      <c r="AW65" s="61"/>
    </row>
    <row r="66" spans="1:49" ht="16.5" customHeight="1" x14ac:dyDescent="0.25">
      <c r="A66" s="2"/>
      <c r="B66" s="20"/>
      <c r="C66" s="86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"/>
      <c r="P66" s="6"/>
      <c r="Q66" s="6"/>
      <c r="R66" s="6"/>
      <c r="S66" s="61"/>
      <c r="T66" s="61"/>
      <c r="U66" s="61"/>
      <c r="V66" s="61"/>
      <c r="W66" s="61"/>
      <c r="X66" s="61"/>
      <c r="Y66" s="61"/>
      <c r="Z66" s="61"/>
      <c r="AA66" s="61"/>
      <c r="AB66" s="2"/>
      <c r="AC66" s="2"/>
      <c r="AD66" s="2"/>
      <c r="AE66" s="2"/>
      <c r="AF66" s="62" t="s">
        <v>149</v>
      </c>
      <c r="AG66" s="62" t="s">
        <v>269</v>
      </c>
      <c r="AH66" s="62" t="s">
        <v>270</v>
      </c>
      <c r="AI66" s="57">
        <f t="shared" si="5"/>
        <v>0</v>
      </c>
      <c r="AJ66" s="71"/>
      <c r="AK66" s="71"/>
      <c r="AL66" s="71"/>
      <c r="AS66" s="80"/>
      <c r="AT66" s="71"/>
      <c r="AU66" s="71"/>
      <c r="AV66" s="61"/>
      <c r="AW66" s="61"/>
    </row>
    <row r="67" spans="1:49" ht="16.5" customHeight="1" x14ac:dyDescent="0.25">
      <c r="A67" s="2"/>
      <c r="B67" s="20"/>
      <c r="C67" s="86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"/>
      <c r="P67" s="6"/>
      <c r="Q67" s="6"/>
      <c r="R67" s="6"/>
      <c r="S67" s="61"/>
      <c r="T67" s="61"/>
      <c r="U67" s="61"/>
      <c r="V67" s="61"/>
      <c r="W67" s="61"/>
      <c r="X67" s="61"/>
      <c r="Y67" s="61"/>
      <c r="Z67" s="61"/>
      <c r="AA67" s="61"/>
      <c r="AB67" s="2"/>
      <c r="AC67" s="2"/>
      <c r="AD67" s="2"/>
      <c r="AE67" s="2"/>
      <c r="AF67" s="62" t="s">
        <v>153</v>
      </c>
      <c r="AG67" s="2" t="s">
        <v>228</v>
      </c>
      <c r="AH67" s="62" t="s">
        <v>270</v>
      </c>
      <c r="AI67" s="57">
        <f t="shared" si="5"/>
        <v>0</v>
      </c>
      <c r="AJ67" s="71"/>
      <c r="AK67" s="71"/>
      <c r="AL67" s="71"/>
      <c r="AS67" s="80"/>
      <c r="AT67" s="61"/>
      <c r="AU67" s="61"/>
      <c r="AV67" s="61"/>
      <c r="AW67" s="61"/>
    </row>
    <row r="68" spans="1:49" ht="16.5" customHeight="1" x14ac:dyDescent="0.25">
      <c r="A68" s="2"/>
      <c r="B68" s="20"/>
      <c r="C68" s="86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"/>
      <c r="P68" s="6"/>
      <c r="Q68" s="6"/>
      <c r="R68" s="6"/>
      <c r="S68" s="61"/>
      <c r="T68" s="61"/>
      <c r="U68" s="61"/>
      <c r="V68" s="61"/>
      <c r="W68" s="61"/>
      <c r="X68" s="61"/>
      <c r="Y68" s="61"/>
      <c r="Z68" s="61"/>
      <c r="AA68" s="61"/>
      <c r="AB68" s="2"/>
      <c r="AC68" s="2"/>
      <c r="AD68" s="2"/>
      <c r="AE68" s="2"/>
      <c r="AF68" s="2"/>
      <c r="AG68" s="2"/>
      <c r="AH68" s="2"/>
      <c r="AI68" s="2"/>
      <c r="AJ68" s="71"/>
      <c r="AK68" s="71"/>
      <c r="AL68" s="71"/>
      <c r="AS68" s="80"/>
      <c r="AT68" s="61"/>
      <c r="AU68" s="61"/>
      <c r="AV68" s="61"/>
      <c r="AW68" s="61"/>
    </row>
    <row r="69" spans="1:49" ht="16.5" customHeight="1" x14ac:dyDescent="0.25">
      <c r="A69" s="2"/>
      <c r="B69" s="20"/>
      <c r="C69" s="86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"/>
      <c r="P69" s="6"/>
      <c r="Q69" s="6"/>
      <c r="R69" s="6"/>
      <c r="S69" s="61"/>
      <c r="T69" s="61"/>
      <c r="U69" s="61"/>
      <c r="V69" s="61"/>
      <c r="W69" s="61"/>
      <c r="X69" s="61"/>
      <c r="Y69" s="61"/>
      <c r="Z69" s="61"/>
      <c r="AA69" s="61"/>
      <c r="AB69" s="2"/>
      <c r="AC69" s="2"/>
      <c r="AD69" s="2"/>
      <c r="AE69" s="2"/>
      <c r="AF69" s="2"/>
      <c r="AG69" s="2"/>
      <c r="AH69" s="2"/>
      <c r="AI69" s="2"/>
      <c r="AJ69" s="71"/>
      <c r="AK69" s="71"/>
      <c r="AL69" s="71"/>
      <c r="AS69" s="80"/>
      <c r="AT69" s="61"/>
      <c r="AU69" s="61"/>
      <c r="AV69" s="61"/>
      <c r="AW69" s="61"/>
    </row>
    <row r="70" spans="1:49" ht="16.5" customHeight="1" x14ac:dyDescent="0.25">
      <c r="A70" s="2"/>
      <c r="B70" s="20"/>
      <c r="C70" s="86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"/>
      <c r="P70" s="6"/>
      <c r="Q70" s="6"/>
      <c r="R70" s="6"/>
      <c r="S70" s="61"/>
      <c r="T70" s="61"/>
      <c r="U70" s="61"/>
      <c r="V70" s="61"/>
      <c r="W70" s="61"/>
      <c r="X70" s="61"/>
      <c r="Y70" s="61"/>
      <c r="Z70" s="61"/>
      <c r="AA70" s="61"/>
      <c r="AB70" s="2"/>
      <c r="AC70" s="2"/>
      <c r="AD70" s="2"/>
      <c r="AE70" s="2"/>
      <c r="AF70" s="2"/>
      <c r="AG70" s="2"/>
      <c r="AH70" s="2"/>
      <c r="AI70" s="2"/>
      <c r="AJ70" s="71"/>
      <c r="AK70" s="71"/>
      <c r="AL70" s="71"/>
      <c r="AS70" s="80"/>
      <c r="AT70" s="61"/>
      <c r="AU70" s="61"/>
      <c r="AV70" s="61"/>
      <c r="AW70" s="61"/>
    </row>
    <row r="71" spans="1:49" ht="16.5" customHeight="1" x14ac:dyDescent="0.25">
      <c r="A71" s="2"/>
      <c r="B71" s="20"/>
      <c r="C71" s="86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"/>
      <c r="P71" s="6"/>
      <c r="Q71" s="6"/>
      <c r="R71" s="6"/>
      <c r="S71" s="61"/>
      <c r="T71" s="61"/>
      <c r="U71" s="61"/>
      <c r="V71" s="61"/>
      <c r="W71" s="61"/>
      <c r="X71" s="61"/>
      <c r="Y71" s="61"/>
      <c r="Z71" s="61"/>
      <c r="AA71" s="61"/>
      <c r="AB71" s="2"/>
      <c r="AC71" s="2"/>
      <c r="AD71" s="2"/>
      <c r="AE71" s="2"/>
      <c r="AF71" s="2"/>
      <c r="AG71" s="2"/>
      <c r="AH71" s="2"/>
      <c r="AI71" s="2"/>
      <c r="AJ71" s="71"/>
      <c r="AK71" s="71"/>
      <c r="AL71" s="71"/>
      <c r="AS71" s="80"/>
      <c r="AT71" s="61"/>
      <c r="AU71" s="61"/>
      <c r="AV71" s="61"/>
      <c r="AW71" s="61"/>
    </row>
    <row r="72" spans="1:49" ht="16.5" customHeight="1" x14ac:dyDescent="0.25">
      <c r="A72" s="2"/>
      <c r="B72" s="20"/>
      <c r="C72" s="86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"/>
      <c r="P72" s="6"/>
      <c r="Q72" s="6"/>
      <c r="R72" s="6"/>
      <c r="S72" s="61"/>
      <c r="T72" s="61"/>
      <c r="U72" s="61"/>
      <c r="V72" s="61"/>
      <c r="W72" s="61"/>
      <c r="X72" s="61"/>
      <c r="Y72" s="61"/>
      <c r="Z72" s="61"/>
      <c r="AA72" s="61"/>
      <c r="AB72" s="2"/>
      <c r="AC72" s="2"/>
      <c r="AD72" s="2"/>
      <c r="AE72" s="2"/>
      <c r="AF72" s="2"/>
      <c r="AG72" s="2"/>
      <c r="AH72" s="2"/>
      <c r="AI72" s="2"/>
      <c r="AJ72" s="71"/>
      <c r="AK72" s="71"/>
      <c r="AL72" s="71"/>
      <c r="AS72" s="80"/>
      <c r="AT72" s="61"/>
      <c r="AU72" s="61"/>
      <c r="AV72" s="61"/>
      <c r="AW72" s="61"/>
    </row>
    <row r="73" spans="1:49" ht="16.5" customHeight="1" x14ac:dyDescent="0.25">
      <c r="A73" s="2"/>
      <c r="B73" s="20"/>
      <c r="C73" s="86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"/>
      <c r="P73" s="6"/>
      <c r="Q73" s="6"/>
      <c r="R73" s="6"/>
      <c r="S73" s="61"/>
      <c r="T73" s="61"/>
      <c r="U73" s="61"/>
      <c r="V73" s="61"/>
      <c r="W73" s="61"/>
      <c r="X73" s="61"/>
      <c r="Y73" s="61"/>
      <c r="Z73" s="61"/>
      <c r="AA73" s="61"/>
      <c r="AB73" s="2"/>
      <c r="AC73" s="2"/>
      <c r="AD73" s="2"/>
      <c r="AE73" s="2"/>
      <c r="AF73" s="2"/>
      <c r="AG73" s="2"/>
      <c r="AH73" s="2"/>
      <c r="AI73" s="2"/>
      <c r="AJ73" s="71"/>
      <c r="AK73" s="71"/>
      <c r="AL73" s="71"/>
      <c r="AS73" s="80"/>
      <c r="AT73" s="61"/>
      <c r="AU73" s="61"/>
      <c r="AV73" s="61"/>
      <c r="AW73" s="61"/>
    </row>
    <row r="74" spans="1:49" ht="16.5" customHeight="1" x14ac:dyDescent="0.25">
      <c r="A74" s="2"/>
      <c r="B74" s="20"/>
      <c r="C74" s="86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"/>
      <c r="P74" s="6"/>
      <c r="Q74" s="6"/>
      <c r="R74" s="6"/>
      <c r="S74" s="61"/>
      <c r="T74" s="61"/>
      <c r="U74" s="61"/>
      <c r="V74" s="61"/>
      <c r="W74" s="61"/>
      <c r="X74" s="61"/>
      <c r="Y74" s="61"/>
      <c r="Z74" s="61"/>
      <c r="AA74" s="61"/>
      <c r="AB74" s="2"/>
      <c r="AC74" s="2"/>
      <c r="AD74" s="2"/>
      <c r="AE74" s="2"/>
      <c r="AF74" s="2"/>
      <c r="AG74" s="2"/>
      <c r="AH74" s="2"/>
      <c r="AI74" s="2"/>
      <c r="AJ74" s="71"/>
      <c r="AK74" s="71"/>
      <c r="AL74" s="71"/>
      <c r="AS74" s="80"/>
      <c r="AT74" s="61"/>
      <c r="AU74" s="61"/>
      <c r="AV74" s="61"/>
      <c r="AW74" s="61"/>
    </row>
    <row r="75" spans="1:49" ht="16.5" customHeight="1" x14ac:dyDescent="0.25">
      <c r="A75" s="2"/>
      <c r="B75" s="20"/>
      <c r="C75" s="86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"/>
      <c r="P75" s="6"/>
      <c r="Q75" s="6"/>
      <c r="R75" s="6"/>
      <c r="S75" s="61"/>
      <c r="T75" s="61"/>
      <c r="U75" s="61"/>
      <c r="V75" s="61"/>
      <c r="W75" s="61"/>
      <c r="X75" s="61"/>
      <c r="Y75" s="61"/>
      <c r="Z75" s="61"/>
      <c r="AA75" s="61"/>
      <c r="AB75" s="2"/>
      <c r="AC75" s="2"/>
      <c r="AD75" s="2"/>
      <c r="AE75" s="2"/>
      <c r="AF75" s="2"/>
      <c r="AG75" s="2"/>
      <c r="AH75" s="2"/>
      <c r="AI75" s="2"/>
      <c r="AJ75" s="71"/>
      <c r="AK75" s="71"/>
      <c r="AL75" s="71"/>
      <c r="AS75" s="80"/>
      <c r="AT75" s="61"/>
      <c r="AU75" s="61"/>
      <c r="AV75" s="61"/>
      <c r="AW75" s="61"/>
    </row>
    <row r="76" spans="1:49" ht="16.5" customHeight="1" x14ac:dyDescent="0.25">
      <c r="A76" s="2"/>
      <c r="B76" s="20"/>
      <c r="C76" s="86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"/>
      <c r="P76" s="6"/>
      <c r="Q76" s="6"/>
      <c r="R76" s="6"/>
      <c r="S76" s="61"/>
      <c r="T76" s="61"/>
      <c r="U76" s="61"/>
      <c r="V76" s="61"/>
      <c r="W76" s="61"/>
      <c r="X76" s="61"/>
      <c r="Y76" s="61"/>
      <c r="Z76" s="61"/>
      <c r="AA76" s="61"/>
      <c r="AB76" s="2"/>
      <c r="AC76" s="2"/>
      <c r="AD76" s="2"/>
      <c r="AE76" s="2"/>
      <c r="AF76" s="2"/>
      <c r="AG76" s="2"/>
      <c r="AH76" s="2"/>
      <c r="AI76" s="2"/>
      <c r="AJ76" s="71"/>
      <c r="AK76" s="71"/>
      <c r="AL76" s="71"/>
      <c r="AS76" s="61"/>
      <c r="AT76" s="61"/>
      <c r="AU76" s="61"/>
      <c r="AV76" s="61"/>
      <c r="AW76" s="61"/>
    </row>
    <row r="77" spans="1:49" ht="16.5" customHeight="1" x14ac:dyDescent="0.25">
      <c r="A77" s="2"/>
      <c r="B77" s="20"/>
      <c r="C77" s="86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"/>
      <c r="P77" s="6"/>
      <c r="Q77" s="6"/>
      <c r="R77" s="6"/>
      <c r="S77" s="61"/>
      <c r="T77" s="61"/>
      <c r="U77" s="61"/>
      <c r="V77" s="61"/>
      <c r="W77" s="61"/>
      <c r="X77" s="61"/>
      <c r="Y77" s="61"/>
      <c r="Z77" s="61"/>
      <c r="AA77" s="61"/>
      <c r="AB77" s="2"/>
      <c r="AC77" s="2"/>
      <c r="AD77" s="2"/>
      <c r="AE77" s="2"/>
      <c r="AF77" s="2"/>
      <c r="AG77" s="2"/>
      <c r="AH77" s="2"/>
      <c r="AI77" s="2"/>
      <c r="AJ77" s="71"/>
      <c r="AK77" s="71"/>
      <c r="AL77" s="71"/>
      <c r="AS77" s="61"/>
      <c r="AT77" s="61"/>
      <c r="AU77" s="61"/>
      <c r="AV77" s="61"/>
      <c r="AW77" s="61"/>
    </row>
    <row r="78" spans="1:49" ht="16.5" customHeight="1" x14ac:dyDescent="0.25">
      <c r="A78" s="2"/>
      <c r="B78" s="20"/>
      <c r="C78" s="86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"/>
      <c r="P78" s="6"/>
      <c r="Q78" s="6"/>
      <c r="R78" s="6"/>
      <c r="S78" s="61"/>
      <c r="T78" s="61"/>
      <c r="U78" s="61"/>
      <c r="V78" s="61"/>
      <c r="W78" s="61"/>
      <c r="X78" s="61"/>
      <c r="Y78" s="61"/>
      <c r="Z78" s="61"/>
      <c r="AA78" s="61"/>
      <c r="AB78" s="2"/>
      <c r="AC78" s="2"/>
      <c r="AD78" s="2"/>
      <c r="AE78" s="2"/>
      <c r="AF78" s="2"/>
      <c r="AG78" s="2"/>
      <c r="AH78" s="2"/>
      <c r="AI78" s="2"/>
      <c r="AJ78" s="71"/>
      <c r="AK78" s="71"/>
      <c r="AL78" s="71"/>
      <c r="AS78" s="61"/>
      <c r="AT78" s="61"/>
      <c r="AU78" s="61"/>
      <c r="AV78" s="61"/>
      <c r="AW78" s="61"/>
    </row>
    <row r="79" spans="1:49" ht="16.5" customHeight="1" x14ac:dyDescent="0.25">
      <c r="A79" s="2"/>
      <c r="B79" s="20"/>
      <c r="C79" s="86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"/>
      <c r="P79" s="6"/>
      <c r="Q79" s="6"/>
      <c r="R79" s="6"/>
      <c r="S79" s="61"/>
      <c r="T79" s="61"/>
      <c r="U79" s="61"/>
      <c r="V79" s="61"/>
      <c r="W79" s="61"/>
      <c r="X79" s="61"/>
      <c r="Y79" s="61"/>
      <c r="Z79" s="61"/>
      <c r="AA79" s="61"/>
      <c r="AB79" s="2"/>
      <c r="AC79" s="2"/>
      <c r="AD79" s="2"/>
      <c r="AE79" s="2"/>
      <c r="AF79" s="2"/>
      <c r="AG79" s="2"/>
      <c r="AH79" s="2"/>
      <c r="AI79" s="2"/>
      <c r="AJ79" s="71"/>
      <c r="AK79" s="71"/>
      <c r="AL79" s="71"/>
      <c r="AS79" s="61"/>
      <c r="AT79" s="61"/>
      <c r="AU79" s="61"/>
      <c r="AV79" s="61"/>
      <c r="AW79" s="61"/>
    </row>
    <row r="80" spans="1:49" ht="16.5" customHeight="1" x14ac:dyDescent="0.25">
      <c r="A80" s="2"/>
      <c r="B80" s="20"/>
      <c r="C80" s="86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"/>
      <c r="P80" s="6"/>
      <c r="Q80" s="6"/>
      <c r="R80" s="6"/>
      <c r="S80" s="61"/>
      <c r="T80" s="61"/>
      <c r="U80" s="61"/>
      <c r="V80" s="61"/>
      <c r="W80" s="61"/>
      <c r="X80" s="61"/>
      <c r="Y80" s="61"/>
      <c r="Z80" s="61"/>
      <c r="AA80" s="61"/>
      <c r="AB80" s="2"/>
      <c r="AC80" s="2"/>
      <c r="AD80" s="2"/>
      <c r="AE80" s="2"/>
      <c r="AF80" s="2"/>
      <c r="AG80" s="2"/>
      <c r="AH80" s="2"/>
      <c r="AI80" s="2"/>
      <c r="AJ80" s="71"/>
      <c r="AK80" s="71"/>
      <c r="AL80" s="71"/>
      <c r="AS80" s="61"/>
      <c r="AT80" s="61"/>
      <c r="AU80" s="61"/>
      <c r="AV80" s="61"/>
      <c r="AW80" s="61"/>
    </row>
    <row r="81" spans="1:49" ht="16.5" customHeight="1" x14ac:dyDescent="0.25">
      <c r="A81" s="2"/>
      <c r="B81" s="20"/>
      <c r="C81" s="86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"/>
      <c r="P81" s="6"/>
      <c r="Q81" s="6"/>
      <c r="R81" s="6"/>
      <c r="S81" s="61"/>
      <c r="T81" s="61"/>
      <c r="U81" s="61"/>
      <c r="V81" s="61"/>
      <c r="W81" s="61"/>
      <c r="X81" s="61"/>
      <c r="Y81" s="61"/>
      <c r="Z81" s="61"/>
      <c r="AA81" s="61"/>
      <c r="AB81" s="2"/>
      <c r="AC81" s="2"/>
      <c r="AD81" s="2"/>
      <c r="AE81" s="2"/>
      <c r="AF81" s="2"/>
      <c r="AG81" s="2"/>
      <c r="AH81" s="2"/>
      <c r="AI81" s="2"/>
      <c r="AJ81" s="71"/>
      <c r="AK81" s="71"/>
      <c r="AL81" s="71"/>
      <c r="AS81" s="61"/>
      <c r="AT81" s="61"/>
      <c r="AU81" s="61"/>
      <c r="AV81" s="61"/>
      <c r="AW81" s="61"/>
    </row>
    <row r="82" spans="1:49" ht="16.5" customHeight="1" x14ac:dyDescent="0.25">
      <c r="A82" s="2"/>
      <c r="B82" s="20"/>
      <c r="C82" s="86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"/>
      <c r="P82" s="6"/>
      <c r="Q82" s="6"/>
      <c r="R82" s="6"/>
      <c r="S82" s="61"/>
      <c r="T82" s="61"/>
      <c r="U82" s="61"/>
      <c r="V82" s="61"/>
      <c r="W82" s="61"/>
      <c r="X82" s="61"/>
      <c r="Y82" s="61"/>
      <c r="Z82" s="61"/>
      <c r="AA82" s="61"/>
      <c r="AB82" s="2"/>
      <c r="AC82" s="2"/>
      <c r="AD82" s="2"/>
      <c r="AE82" s="2"/>
      <c r="AF82" s="2"/>
      <c r="AG82" s="2"/>
      <c r="AH82" s="2"/>
      <c r="AI82" s="2"/>
      <c r="AJ82" s="71"/>
      <c r="AK82" s="71"/>
      <c r="AL82" s="71"/>
      <c r="AS82" s="61"/>
      <c r="AT82" s="61"/>
      <c r="AU82" s="61"/>
      <c r="AV82" s="61"/>
      <c r="AW82" s="61"/>
    </row>
    <row r="83" spans="1:49" ht="16.5" customHeight="1" x14ac:dyDescent="0.25">
      <c r="A83" s="2"/>
      <c r="B83" s="20"/>
      <c r="C83" s="8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"/>
      <c r="P83" s="6"/>
      <c r="Q83" s="6"/>
      <c r="R83" s="6"/>
      <c r="S83" s="61"/>
      <c r="T83" s="61"/>
      <c r="U83" s="61"/>
      <c r="V83" s="61"/>
      <c r="W83" s="61"/>
      <c r="X83" s="61"/>
      <c r="Y83" s="61"/>
      <c r="Z83" s="61"/>
      <c r="AA83" s="61"/>
      <c r="AB83" s="2"/>
      <c r="AC83" s="2"/>
      <c r="AD83" s="2"/>
      <c r="AE83" s="2"/>
      <c r="AF83" s="2"/>
      <c r="AG83" s="2"/>
      <c r="AH83" s="2"/>
      <c r="AI83" s="2"/>
      <c r="AJ83" s="71"/>
      <c r="AK83" s="71"/>
      <c r="AL83" s="71"/>
      <c r="AS83" s="61"/>
      <c r="AT83" s="61"/>
      <c r="AU83" s="61"/>
      <c r="AV83" s="61"/>
      <c r="AW83" s="61"/>
    </row>
    <row r="84" spans="1:49" ht="16.5" customHeight="1" x14ac:dyDescent="0.25">
      <c r="A84" s="2"/>
      <c r="B84" s="20"/>
      <c r="C84" s="86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"/>
      <c r="P84" s="6"/>
      <c r="Q84" s="6"/>
      <c r="R84" s="6"/>
      <c r="S84" s="61"/>
      <c r="T84" s="61"/>
      <c r="U84" s="61"/>
      <c r="V84" s="61"/>
      <c r="W84" s="61"/>
      <c r="X84" s="61"/>
      <c r="Y84" s="61"/>
      <c r="Z84" s="61"/>
      <c r="AA84" s="61"/>
      <c r="AB84" s="2"/>
      <c r="AC84" s="2"/>
      <c r="AD84" s="2"/>
      <c r="AE84" s="2"/>
      <c r="AF84" s="2"/>
      <c r="AG84" s="2"/>
      <c r="AH84" s="2"/>
      <c r="AI84" s="2"/>
      <c r="AJ84" s="71"/>
      <c r="AK84" s="71"/>
      <c r="AL84" s="71"/>
      <c r="AS84" s="61"/>
      <c r="AT84" s="61"/>
      <c r="AU84" s="61"/>
      <c r="AV84" s="61"/>
      <c r="AW84" s="61"/>
    </row>
    <row r="85" spans="1:49" ht="16.5" customHeight="1" x14ac:dyDescent="0.25">
      <c r="A85" s="2"/>
      <c r="B85" s="20"/>
      <c r="C85" s="86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"/>
      <c r="P85" s="6"/>
      <c r="Q85" s="6"/>
      <c r="R85" s="6"/>
      <c r="S85" s="61"/>
      <c r="T85" s="61"/>
      <c r="U85" s="61"/>
      <c r="V85" s="61"/>
      <c r="W85" s="61"/>
      <c r="X85" s="61"/>
      <c r="Y85" s="61"/>
      <c r="Z85" s="61"/>
      <c r="AA85" s="61"/>
      <c r="AB85" s="2"/>
      <c r="AC85" s="2"/>
      <c r="AD85" s="2"/>
      <c r="AE85" s="2"/>
      <c r="AF85" s="2"/>
      <c r="AG85" s="2"/>
      <c r="AH85" s="2"/>
      <c r="AI85" s="2"/>
      <c r="AJ85" s="71"/>
      <c r="AK85" s="71"/>
      <c r="AL85" s="71"/>
      <c r="AS85" s="61"/>
      <c r="AT85" s="61"/>
      <c r="AU85" s="61"/>
      <c r="AV85" s="61"/>
      <c r="AW85" s="61"/>
    </row>
    <row r="86" spans="1:49" ht="16.5" customHeight="1" x14ac:dyDescent="0.25">
      <c r="A86" s="2"/>
      <c r="B86" s="20"/>
      <c r="C86" s="86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"/>
      <c r="P86" s="6"/>
      <c r="Q86" s="6"/>
      <c r="R86" s="6"/>
      <c r="S86" s="61"/>
      <c r="T86" s="61"/>
      <c r="U86" s="61"/>
      <c r="V86" s="61"/>
      <c r="W86" s="61"/>
      <c r="X86" s="61"/>
      <c r="Y86" s="61"/>
      <c r="Z86" s="61"/>
      <c r="AA86" s="61"/>
      <c r="AB86" s="2"/>
      <c r="AC86" s="2"/>
      <c r="AD86" s="2"/>
      <c r="AE86" s="2"/>
      <c r="AF86" s="2"/>
      <c r="AG86" s="2"/>
      <c r="AH86" s="2"/>
      <c r="AI86" s="2"/>
      <c r="AJ86" s="71"/>
      <c r="AK86" s="71"/>
      <c r="AL86" s="71"/>
      <c r="AS86" s="61"/>
      <c r="AT86" s="61"/>
      <c r="AU86" s="61"/>
      <c r="AV86" s="61"/>
      <c r="AW86" s="61"/>
    </row>
    <row r="87" spans="1:49" ht="16.5" customHeight="1" x14ac:dyDescent="0.25">
      <c r="A87" s="2"/>
      <c r="B87" s="20"/>
      <c r="C87" s="86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"/>
      <c r="P87" s="6"/>
      <c r="Q87" s="6"/>
      <c r="R87" s="6"/>
      <c r="S87" s="61"/>
      <c r="T87" s="61"/>
      <c r="U87" s="61"/>
      <c r="V87" s="61"/>
      <c r="W87" s="61"/>
      <c r="X87" s="61"/>
      <c r="Y87" s="61"/>
      <c r="Z87" s="61"/>
      <c r="AA87" s="61"/>
      <c r="AB87" s="2"/>
      <c r="AC87" s="2"/>
      <c r="AD87" s="2"/>
      <c r="AE87" s="2"/>
      <c r="AF87" s="2"/>
      <c r="AG87" s="2"/>
      <c r="AH87" s="2"/>
      <c r="AI87" s="2"/>
      <c r="AJ87" s="71"/>
      <c r="AK87" s="71"/>
      <c r="AL87" s="71"/>
      <c r="AS87" s="61"/>
      <c r="AT87" s="61"/>
      <c r="AU87" s="61"/>
      <c r="AV87" s="61"/>
      <c r="AW87" s="61"/>
    </row>
    <row r="88" spans="1:49" ht="16.5" customHeight="1" x14ac:dyDescent="0.25">
      <c r="A88" s="2"/>
      <c r="B88" s="20"/>
      <c r="C88" s="86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"/>
      <c r="P88" s="6"/>
      <c r="Q88" s="6"/>
      <c r="R88" s="6"/>
      <c r="S88" s="61"/>
      <c r="T88" s="61"/>
      <c r="U88" s="61"/>
      <c r="V88" s="61"/>
      <c r="W88" s="61"/>
      <c r="X88" s="61"/>
      <c r="Y88" s="61"/>
      <c r="Z88" s="61"/>
      <c r="AA88" s="61"/>
      <c r="AB88" s="2"/>
      <c r="AC88" s="2"/>
      <c r="AD88" s="2"/>
      <c r="AE88" s="2"/>
      <c r="AF88" s="2"/>
      <c r="AG88" s="2"/>
      <c r="AH88" s="2"/>
      <c r="AI88" s="2"/>
      <c r="AJ88" s="71"/>
      <c r="AK88" s="71"/>
      <c r="AL88" s="71"/>
      <c r="AS88" s="61"/>
      <c r="AT88" s="61"/>
      <c r="AU88" s="61"/>
      <c r="AV88" s="61"/>
      <c r="AW88" s="61"/>
    </row>
    <row r="89" spans="1:49" ht="16.5" customHeight="1" x14ac:dyDescent="0.25">
      <c r="A89" s="2"/>
      <c r="B89" s="20"/>
      <c r="C89" s="86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"/>
      <c r="P89" s="6"/>
      <c r="Q89" s="6"/>
      <c r="R89" s="6"/>
      <c r="S89" s="61"/>
      <c r="T89" s="61"/>
      <c r="U89" s="61"/>
      <c r="V89" s="61"/>
      <c r="W89" s="61"/>
      <c r="X89" s="61"/>
      <c r="Y89" s="61"/>
      <c r="Z89" s="61"/>
      <c r="AA89" s="61"/>
      <c r="AB89" s="2"/>
      <c r="AC89" s="2"/>
      <c r="AD89" s="2"/>
      <c r="AE89" s="2"/>
      <c r="AF89" s="2"/>
      <c r="AG89" s="2"/>
      <c r="AH89" s="2"/>
      <c r="AI89" s="2"/>
      <c r="AJ89" s="71"/>
      <c r="AK89" s="71"/>
      <c r="AL89" s="71"/>
      <c r="AS89" s="61"/>
      <c r="AT89" s="61"/>
      <c r="AU89" s="61"/>
      <c r="AV89" s="61"/>
      <c r="AW89" s="61"/>
    </row>
    <row r="90" spans="1:49" ht="16.5" customHeight="1" x14ac:dyDescent="0.25">
      <c r="A90" s="2"/>
      <c r="B90" s="20"/>
      <c r="C90" s="86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"/>
      <c r="P90" s="6"/>
      <c r="Q90" s="6"/>
      <c r="R90" s="6"/>
      <c r="S90" s="61"/>
      <c r="T90" s="61"/>
      <c r="U90" s="61"/>
      <c r="V90" s="61"/>
      <c r="W90" s="61"/>
      <c r="X90" s="61"/>
      <c r="Y90" s="61"/>
      <c r="Z90" s="61"/>
      <c r="AA90" s="61"/>
      <c r="AB90" s="2"/>
      <c r="AC90" s="2"/>
      <c r="AD90" s="2"/>
      <c r="AE90" s="2"/>
      <c r="AF90" s="2"/>
      <c r="AG90" s="2"/>
      <c r="AH90" s="2"/>
      <c r="AI90" s="2"/>
      <c r="AJ90" s="71"/>
      <c r="AK90" s="71"/>
      <c r="AL90" s="71"/>
      <c r="AS90" s="61"/>
      <c r="AT90" s="61"/>
      <c r="AU90" s="61"/>
      <c r="AV90" s="61"/>
      <c r="AW90" s="61"/>
    </row>
    <row r="91" spans="1:49" ht="16.5" customHeight="1" x14ac:dyDescent="0.25">
      <c r="A91" s="2"/>
      <c r="B91" s="20"/>
      <c r="C91" s="86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"/>
      <c r="P91" s="6"/>
      <c r="Q91" s="6"/>
      <c r="R91" s="6"/>
      <c r="S91" s="61"/>
      <c r="T91" s="61"/>
      <c r="U91" s="61"/>
      <c r="V91" s="61"/>
      <c r="W91" s="61"/>
      <c r="X91" s="61"/>
      <c r="Y91" s="61"/>
      <c r="Z91" s="61"/>
      <c r="AA91" s="61"/>
      <c r="AB91" s="2"/>
      <c r="AC91" s="2"/>
      <c r="AD91" s="2"/>
      <c r="AE91" s="2"/>
      <c r="AF91" s="2"/>
      <c r="AG91" s="2"/>
      <c r="AH91" s="2"/>
      <c r="AI91" s="2"/>
      <c r="AJ91" s="71"/>
      <c r="AK91" s="71"/>
      <c r="AL91" s="71"/>
      <c r="AS91" s="61"/>
      <c r="AT91" s="61"/>
      <c r="AU91" s="61"/>
      <c r="AV91" s="61"/>
      <c r="AW91" s="61"/>
    </row>
    <row r="92" spans="1:49" ht="16.5" customHeight="1" x14ac:dyDescent="0.25">
      <c r="A92" s="2"/>
      <c r="B92" s="20"/>
      <c r="C92" s="86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"/>
      <c r="P92" s="6"/>
      <c r="Q92" s="6"/>
      <c r="R92" s="6"/>
      <c r="S92" s="61"/>
      <c r="T92" s="61"/>
      <c r="U92" s="61"/>
      <c r="V92" s="61"/>
      <c r="W92" s="61"/>
      <c r="X92" s="61"/>
      <c r="Y92" s="61"/>
      <c r="Z92" s="61"/>
      <c r="AA92" s="61"/>
      <c r="AB92" s="2"/>
      <c r="AC92" s="2"/>
      <c r="AD92" s="2"/>
      <c r="AE92" s="2"/>
      <c r="AF92" s="2"/>
      <c r="AG92" s="2"/>
      <c r="AH92" s="2"/>
      <c r="AI92" s="2"/>
      <c r="AJ92" s="71"/>
      <c r="AK92" s="71"/>
      <c r="AL92" s="71"/>
      <c r="AS92" s="61"/>
      <c r="AT92" s="61"/>
      <c r="AU92" s="61"/>
      <c r="AV92" s="61"/>
      <c r="AW92" s="61"/>
    </row>
    <row r="93" spans="1:49" ht="16.5" customHeight="1" x14ac:dyDescent="0.25">
      <c r="A93" s="2"/>
      <c r="B93" s="20"/>
      <c r="C93" s="86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"/>
      <c r="P93" s="6"/>
      <c r="Q93" s="6"/>
      <c r="R93" s="6"/>
      <c r="S93" s="61"/>
      <c r="T93" s="61"/>
      <c r="U93" s="61"/>
      <c r="V93" s="61"/>
      <c r="W93" s="61"/>
      <c r="X93" s="61"/>
      <c r="Y93" s="61"/>
      <c r="Z93" s="61"/>
      <c r="AA93" s="61"/>
      <c r="AB93" s="2"/>
      <c r="AC93" s="2"/>
      <c r="AD93" s="2"/>
      <c r="AE93" s="2"/>
      <c r="AF93" s="2"/>
      <c r="AG93" s="2"/>
      <c r="AH93" s="2"/>
      <c r="AI93" s="2"/>
      <c r="AJ93" s="71"/>
      <c r="AK93" s="71"/>
      <c r="AL93" s="71"/>
      <c r="AS93" s="61"/>
      <c r="AT93" s="61"/>
      <c r="AU93" s="61"/>
      <c r="AV93" s="61"/>
      <c r="AW93" s="61"/>
    </row>
    <row r="94" spans="1:49" ht="16.5" customHeight="1" x14ac:dyDescent="0.25">
      <c r="A94" s="2"/>
      <c r="B94" s="20"/>
      <c r="C94" s="86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"/>
      <c r="P94" s="6"/>
      <c r="Q94" s="6"/>
      <c r="R94" s="6"/>
      <c r="S94" s="61"/>
      <c r="T94" s="61"/>
      <c r="U94" s="61"/>
      <c r="V94" s="61"/>
      <c r="W94" s="61"/>
      <c r="X94" s="61"/>
      <c r="Y94" s="61"/>
      <c r="Z94" s="61"/>
      <c r="AA94" s="61"/>
      <c r="AB94" s="2"/>
      <c r="AC94" s="2"/>
      <c r="AD94" s="2"/>
      <c r="AE94" s="2"/>
      <c r="AF94" s="2"/>
      <c r="AG94" s="2"/>
      <c r="AH94" s="2"/>
      <c r="AI94" s="2"/>
      <c r="AJ94" s="71"/>
      <c r="AK94" s="71"/>
      <c r="AL94" s="71"/>
      <c r="AS94" s="61"/>
      <c r="AT94" s="61"/>
      <c r="AU94" s="61"/>
      <c r="AV94" s="61"/>
      <c r="AW94" s="61"/>
    </row>
    <row r="95" spans="1:49" ht="16.5" customHeight="1" x14ac:dyDescent="0.25">
      <c r="A95" s="2"/>
      <c r="B95" s="20"/>
      <c r="C95" s="86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"/>
      <c r="P95" s="6"/>
      <c r="Q95" s="6"/>
      <c r="R95" s="6"/>
      <c r="S95" s="61"/>
      <c r="T95" s="61"/>
      <c r="U95" s="61"/>
      <c r="V95" s="61"/>
      <c r="W95" s="61"/>
      <c r="X95" s="61"/>
      <c r="Y95" s="61"/>
      <c r="Z95" s="61"/>
      <c r="AA95" s="61"/>
      <c r="AB95" s="2"/>
      <c r="AC95" s="2"/>
      <c r="AD95" s="2"/>
      <c r="AE95" s="2"/>
      <c r="AF95" s="2"/>
      <c r="AG95" s="2"/>
      <c r="AH95" s="2"/>
      <c r="AI95" s="2"/>
      <c r="AJ95" s="71"/>
      <c r="AK95" s="71"/>
      <c r="AL95" s="71"/>
      <c r="AS95" s="61"/>
      <c r="AT95" s="61"/>
      <c r="AU95" s="61"/>
      <c r="AV95" s="61"/>
      <c r="AW95" s="61"/>
    </row>
    <row r="96" spans="1:49" ht="16.5" customHeight="1" x14ac:dyDescent="0.25">
      <c r="A96" s="2"/>
      <c r="B96" s="20"/>
      <c r="C96" s="86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"/>
      <c r="P96" s="6"/>
      <c r="Q96" s="6"/>
      <c r="R96" s="6"/>
      <c r="S96" s="61"/>
      <c r="T96" s="61"/>
      <c r="U96" s="61"/>
      <c r="V96" s="61"/>
      <c r="W96" s="61"/>
      <c r="X96" s="61"/>
      <c r="Y96" s="61"/>
      <c r="Z96" s="61"/>
      <c r="AA96" s="61"/>
      <c r="AB96" s="2"/>
      <c r="AC96" s="2"/>
      <c r="AD96" s="2"/>
      <c r="AE96" s="2"/>
      <c r="AF96" s="2"/>
      <c r="AG96" s="2"/>
      <c r="AH96" s="2"/>
      <c r="AI96" s="2"/>
      <c r="AJ96" s="71"/>
      <c r="AK96" s="71"/>
      <c r="AL96" s="71"/>
      <c r="AS96" s="61"/>
      <c r="AT96" s="61"/>
      <c r="AU96" s="61"/>
      <c r="AV96" s="61"/>
      <c r="AW96" s="61"/>
    </row>
    <row r="97" spans="1:49" ht="16.5" customHeight="1" x14ac:dyDescent="0.25">
      <c r="A97" s="2"/>
      <c r="B97" s="20"/>
      <c r="C97" s="86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"/>
      <c r="P97" s="6"/>
      <c r="Q97" s="6"/>
      <c r="R97" s="6"/>
      <c r="S97" s="61"/>
      <c r="T97" s="61"/>
      <c r="U97" s="61"/>
      <c r="V97" s="61"/>
      <c r="W97" s="61"/>
      <c r="X97" s="61"/>
      <c r="Y97" s="61"/>
      <c r="Z97" s="61"/>
      <c r="AA97" s="61"/>
      <c r="AB97" s="2"/>
      <c r="AC97" s="2"/>
      <c r="AD97" s="2"/>
      <c r="AE97" s="2"/>
      <c r="AF97" s="2"/>
      <c r="AG97" s="2"/>
      <c r="AH97" s="2"/>
      <c r="AI97" s="2"/>
      <c r="AJ97" s="71"/>
      <c r="AK97" s="71"/>
      <c r="AL97" s="71"/>
      <c r="AS97" s="61"/>
      <c r="AT97" s="61"/>
      <c r="AU97" s="61"/>
      <c r="AV97" s="61"/>
      <c r="AW97" s="61"/>
    </row>
    <row r="98" spans="1:49" ht="16.5" customHeight="1" x14ac:dyDescent="0.25">
      <c r="A98" s="2"/>
      <c r="B98" s="20"/>
      <c r="C98" s="86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"/>
      <c r="P98" s="6"/>
      <c r="Q98" s="6"/>
      <c r="R98" s="6"/>
      <c r="S98" s="61"/>
      <c r="T98" s="61"/>
      <c r="U98" s="61"/>
      <c r="V98" s="61"/>
      <c r="W98" s="61"/>
      <c r="X98" s="61"/>
      <c r="Y98" s="61"/>
      <c r="Z98" s="61"/>
      <c r="AA98" s="61"/>
      <c r="AB98" s="2"/>
      <c r="AC98" s="2"/>
      <c r="AD98" s="2"/>
      <c r="AE98" s="2"/>
      <c r="AF98" s="2"/>
      <c r="AG98" s="2"/>
      <c r="AH98" s="2"/>
      <c r="AI98" s="2"/>
      <c r="AJ98" s="71"/>
      <c r="AK98" s="71"/>
      <c r="AL98" s="71"/>
      <c r="AS98" s="61"/>
      <c r="AT98" s="61"/>
      <c r="AU98" s="61"/>
      <c r="AV98" s="61"/>
      <c r="AW98" s="61"/>
    </row>
    <row r="99" spans="1:49" ht="16.5" customHeight="1" x14ac:dyDescent="0.25">
      <c r="A99" s="2"/>
      <c r="B99" s="20"/>
      <c r="C99" s="86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"/>
      <c r="P99" s="6"/>
      <c r="Q99" s="6"/>
      <c r="R99" s="6"/>
      <c r="S99" s="61"/>
      <c r="T99" s="61"/>
      <c r="U99" s="61"/>
      <c r="V99" s="61"/>
      <c r="W99" s="61"/>
      <c r="X99" s="61"/>
      <c r="Y99" s="61"/>
      <c r="Z99" s="61"/>
      <c r="AA99" s="61"/>
      <c r="AB99" s="2"/>
      <c r="AC99" s="2"/>
      <c r="AD99" s="2"/>
      <c r="AE99" s="2"/>
      <c r="AF99" s="2"/>
      <c r="AG99" s="2"/>
      <c r="AH99" s="2"/>
      <c r="AI99" s="2"/>
      <c r="AJ99" s="71"/>
      <c r="AK99" s="71"/>
      <c r="AL99" s="71"/>
      <c r="AS99" s="61"/>
      <c r="AT99" s="61"/>
      <c r="AU99" s="61"/>
      <c r="AV99" s="61"/>
      <c r="AW99" s="61"/>
    </row>
  </sheetData>
  <mergeCells count="1">
    <mergeCell ref="D1:L1"/>
  </mergeCells>
  <pageMargins left="0.75" right="0.75" top="1" bottom="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 dạy hoc</vt:lpstr>
      <vt:lpstr>Theo dõi</vt:lpstr>
    </vt:vector>
  </TitlesOfParts>
  <Company>Tinh Lo 8 Cu Chi TPHCM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Thanh Dat</dc:creator>
  <cp:lastModifiedBy>Admin</cp:lastModifiedBy>
  <cp:lastPrinted>2022-08-30T01:59:08Z</cp:lastPrinted>
  <dcterms:created xsi:type="dcterms:W3CDTF">2011-07-04T08:50:44Z</dcterms:created>
  <dcterms:modified xsi:type="dcterms:W3CDTF">2023-08-28T04:47:09Z</dcterms:modified>
</cp:coreProperties>
</file>