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\Desktop\"/>
    </mc:Choice>
  </mc:AlternateContent>
  <xr:revisionPtr revIDLastSave="0" documentId="13_ncr:1_{4DBD0860-8EDE-483E-8F70-4329EE8263E2}" xr6:coauthVersionLast="47" xr6:coauthVersionMax="47" xr10:uidLastSave="{00000000-0000-0000-0000-000000000000}"/>
  <bookViews>
    <workbookView xWindow="-120" yWindow="-120" windowWidth="21840" windowHeight="13140" tabRatio="500" firstSheet="13" activeTab="18" xr2:uid="{00000000-000D-0000-FFFF-FFFF00000000}"/>
  </bookViews>
  <sheets>
    <sheet name="TTV-K1" sheetId="20" r:id="rId1"/>
    <sheet name="TTV-K2" sheetId="18" r:id="rId2"/>
    <sheet name="TTV-K3" sheetId="19" r:id="rId3"/>
    <sheet name="TTV-K4" sheetId="21" r:id="rId4"/>
    <sheet name="TTV-K5" sheetId="17" r:id="rId5"/>
    <sheet name="TV-K1" sheetId="1" r:id="rId6"/>
    <sheet name="TV-K2" sheetId="2" r:id="rId7"/>
    <sheet name="TV-K3" sheetId="3" r:id="rId8"/>
    <sheet name="TV-K4" sheetId="4" r:id="rId9"/>
    <sheet name="TV-K5" sheetId="5" r:id="rId10"/>
    <sheet name="TTA-K1" sheetId="7" r:id="rId11"/>
    <sheet name="TTA-K2" sheetId="8" r:id="rId12"/>
    <sheet name="TTA-K3" sheetId="9" r:id="rId13"/>
    <sheet name="TTA-K4" sheetId="10" r:id="rId14"/>
    <sheet name="TTA-K5" sheetId="11" r:id="rId15"/>
    <sheet name="IOE-K3-TP" sheetId="13" r:id="rId16"/>
    <sheet name="IOE-K4-TP" sheetId="14" r:id="rId17"/>
    <sheet name="IOE-K5-TP" sheetId="15" r:id="rId18"/>
    <sheet name="Thống kê" sheetId="12" r:id="rId19"/>
    <sheet name="Sheet1" sheetId="22" r:id="rId20"/>
    <sheet name="Sheet2" sheetId="23" r:id="rId21"/>
    <sheet name="Sheet3" sheetId="24" r:id="rId22"/>
  </sheets>
  <definedNames>
    <definedName name="_xlnm._FilterDatabase" localSheetId="9" hidden="1">'TV-K5'!$A$1:$K$17</definedName>
  </definedNames>
  <calcPr calcId="181029"/>
</workbook>
</file>

<file path=xl/calcChain.xml><?xml version="1.0" encoding="utf-8"?>
<calcChain xmlns="http://schemas.openxmlformats.org/spreadsheetml/2006/main">
  <c r="A19" i="19" l="1"/>
  <c r="A25" i="18"/>
  <c r="A30" i="20"/>
  <c r="A29" i="1"/>
  <c r="A34" i="2"/>
  <c r="A34" i="3"/>
  <c r="A30" i="4"/>
  <c r="A30" i="5"/>
  <c r="A19" i="10"/>
  <c r="A39" i="7"/>
  <c r="C7" i="12"/>
  <c r="A21" i="17"/>
  <c r="C9" i="12" s="1"/>
  <c r="A20" i="17"/>
  <c r="A17" i="21"/>
  <c r="C8" i="12" s="1"/>
  <c r="A16" i="21"/>
  <c r="A18" i="19"/>
  <c r="A24" i="18"/>
  <c r="C5" i="12"/>
  <c r="A29" i="20"/>
  <c r="J10" i="12"/>
  <c r="K10" i="12"/>
  <c r="H10" i="12"/>
  <c r="I10" i="12"/>
  <c r="B10" i="12"/>
  <c r="A22" i="11"/>
  <c r="E9" i="12" s="1"/>
  <c r="A21" i="11"/>
  <c r="E8" i="12"/>
  <c r="A18" i="10"/>
  <c r="A33" i="9"/>
  <c r="E7" i="12" s="1"/>
  <c r="A32" i="9"/>
  <c r="A17" i="8"/>
  <c r="A16" i="8"/>
  <c r="E5" i="12"/>
  <c r="A38" i="7"/>
  <c r="D10" i="12" s="1"/>
  <c r="A29" i="5"/>
  <c r="A29" i="4"/>
  <c r="A33" i="3"/>
  <c r="A33" i="2"/>
  <c r="G6" i="12"/>
  <c r="G7" i="12"/>
  <c r="G8" i="12"/>
  <c r="G9" i="12"/>
  <c r="G5" i="12"/>
  <c r="G10" i="12" s="1"/>
  <c r="A28" i="1"/>
  <c r="F10" i="12" s="1"/>
  <c r="C6" i="12" l="1"/>
  <c r="C10" i="12" s="1"/>
  <c r="E6" i="12"/>
  <c r="E1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312CD2FF-B67A-40E5-82B8-E69D83422136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150 ĐIỂM
</t>
        </r>
      </text>
    </comment>
    <comment ref="E4" authorId="0" shapeId="0" xr:uid="{063BF802-EF23-4C5B-87DC-AED2901BDC5A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100 ĐIỂM</t>
        </r>
      </text>
    </comment>
    <comment ref="G4" authorId="0" shapeId="0" xr:uid="{4282ED00-B0AB-4FFC-AE69-E12DF619C72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150 ĐIỂM</t>
        </r>
      </text>
    </comment>
    <comment ref="I4" authorId="0" shapeId="0" xr:uid="{A2D4ADDF-37BB-49F2-B1DE-21F0FFE99E44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1000 ĐIỂM</t>
        </r>
      </text>
    </comment>
  </commentList>
</comments>
</file>

<file path=xl/sharedStrings.xml><?xml version="1.0" encoding="utf-8"?>
<sst xmlns="http://schemas.openxmlformats.org/spreadsheetml/2006/main" count="1600" uniqueCount="485">
  <si>
    <t xml:space="preserve">ID </t>
  </si>
  <si>
    <t>Họ và tên</t>
  </si>
  <si>
    <t>Tên đăng nhập</t>
  </si>
  <si>
    <t xml:space="preserve">Khối </t>
  </si>
  <si>
    <t xml:space="preserve">Lớp </t>
  </si>
  <si>
    <t>Môn thi</t>
  </si>
  <si>
    <t>Vòng thi</t>
  </si>
  <si>
    <t>Mã thi</t>
  </si>
  <si>
    <t>Điểm thi</t>
  </si>
  <si>
    <t>Thời gian thi [ giây ]</t>
  </si>
  <si>
    <t>Số lần thi</t>
  </si>
  <si>
    <t>LÊ HOÀNG PHÚC</t>
  </si>
  <si>
    <t>phuclh</t>
  </si>
  <si>
    <t>1.2</t>
  </si>
  <si>
    <t>Tiếng Việt</t>
  </si>
  <si>
    <t>Nguyễn Đắc Vĩnh Khang</t>
  </si>
  <si>
    <t>khangndv_thnk_q12</t>
  </si>
  <si>
    <t>1/2</t>
  </si>
  <si>
    <t>Nguyễn Trần Huyền My</t>
  </si>
  <si>
    <t>huyenmy76</t>
  </si>
  <si>
    <t>1.1</t>
  </si>
  <si>
    <t>Trương Nhã Dư</t>
  </si>
  <si>
    <t>truongnhadu</t>
  </si>
  <si>
    <t>Nguyễn Hoàng Tú Linh</t>
  </si>
  <si>
    <t>tulinh76</t>
  </si>
  <si>
    <t>Ho Huynh Nguyen Khang</t>
  </si>
  <si>
    <t>hohuynhnguyenkhang</t>
  </si>
  <si>
    <t>NGUYỄN XUÂN THIÊN</t>
  </si>
  <si>
    <t>thien2006</t>
  </si>
  <si>
    <t>1/1</t>
  </si>
  <si>
    <t>Nguyễn Thiện Nhân</t>
  </si>
  <si>
    <t>0979396602</t>
  </si>
  <si>
    <t xml:space="preserve">Nguyễn Trần Tùng Lâm </t>
  </si>
  <si>
    <t>tlam76</t>
  </si>
  <si>
    <t>Huỳnh Đặng Phúc Trường</t>
  </si>
  <si>
    <t>phuctruong1</t>
  </si>
  <si>
    <t>Lớp 1.2</t>
  </si>
  <si>
    <t>Nguyễn Phúc Lâm</t>
  </si>
  <si>
    <t>phuclam76</t>
  </si>
  <si>
    <t>Mai Thanh Thảo Nguyên</t>
  </si>
  <si>
    <t>nguyen1017</t>
  </si>
  <si>
    <t>Lê Phương An Nhiên</t>
  </si>
  <si>
    <t>nhien1217</t>
  </si>
  <si>
    <t>Nguyễn Thanh Trà My</t>
  </si>
  <si>
    <t>tramy76</t>
  </si>
  <si>
    <t>Trần An Nhiên</t>
  </si>
  <si>
    <t>tranannhien10012017</t>
  </si>
  <si>
    <t>Hồ Quang Minh</t>
  </si>
  <si>
    <t>hoquangminh14</t>
  </si>
  <si>
    <t>1.4</t>
  </si>
  <si>
    <t>LÊ ĐÌNH QUANG MINH</t>
  </si>
  <si>
    <t>quangminh0804</t>
  </si>
  <si>
    <t>1/3</t>
  </si>
  <si>
    <t>Nguyễn Minh Khang NK</t>
  </si>
  <si>
    <t>nguyenminhkhang_2017</t>
  </si>
  <si>
    <t>1/4</t>
  </si>
  <si>
    <t>Lê Thị Mỹ Tâm</t>
  </si>
  <si>
    <t>mytam14</t>
  </si>
  <si>
    <t>Trần Ngọc Hân</t>
  </si>
  <si>
    <t>0979689812</t>
  </si>
  <si>
    <t>Trần Ngân Hà</t>
  </si>
  <si>
    <t>nganha2017_15</t>
  </si>
  <si>
    <t>1.5</t>
  </si>
  <si>
    <t>Nguyễn Minh Đức</t>
  </si>
  <si>
    <t>minhduc210517</t>
  </si>
  <si>
    <t>Trần Tuệ Ngân</t>
  </si>
  <si>
    <t>0976725310</t>
  </si>
  <si>
    <t>Nguyễn Xuân Tiến</t>
  </si>
  <si>
    <t>xuantien_123</t>
  </si>
  <si>
    <t>LÊ PHÚ QUANG</t>
  </si>
  <si>
    <t>lephuquang_nk</t>
  </si>
  <si>
    <t>Nguyễn Tấn Thành</t>
  </si>
  <si>
    <t>thanh14</t>
  </si>
  <si>
    <t>1/5</t>
  </si>
  <si>
    <t>Vũ Thị Trâm Anh</t>
  </si>
  <si>
    <t>tramanh_123</t>
  </si>
  <si>
    <t>2.3</t>
  </si>
  <si>
    <t>2.4</t>
  </si>
  <si>
    <t>2.1</t>
  </si>
  <si>
    <t>my1116</t>
  </si>
  <si>
    <t>Nguyễn Trà My</t>
  </si>
  <si>
    <t>quocduy0516</t>
  </si>
  <si>
    <t>Bùi Quốc Duy</t>
  </si>
  <si>
    <t>2/5</t>
  </si>
  <si>
    <t>thaibao0303</t>
  </si>
  <si>
    <t>Trần Thái Bảo</t>
  </si>
  <si>
    <t>2/2</t>
  </si>
  <si>
    <t>lhtson76</t>
  </si>
  <si>
    <t>Lý Hứa Trung Sơn</t>
  </si>
  <si>
    <t>khai minh 015</t>
  </si>
  <si>
    <t>NGUYEN HOANG KHAI MINH</t>
  </si>
  <si>
    <t>2.2</t>
  </si>
  <si>
    <t>dtrilam76</t>
  </si>
  <si>
    <t>Dương Trí Lâm</t>
  </si>
  <si>
    <t>lhnam76</t>
  </si>
  <si>
    <t>Lương Hoàng Nam</t>
  </si>
  <si>
    <t>truc8216</t>
  </si>
  <si>
    <t>Mai Hồ Bảo Trúc</t>
  </si>
  <si>
    <t>thanhtruc14062016</t>
  </si>
  <si>
    <t>Hà Thanh Trúc</t>
  </si>
  <si>
    <t>minhanh0616</t>
  </si>
  <si>
    <t>Bùi Đoàn Minh Anh</t>
  </si>
  <si>
    <t>lknguyen76</t>
  </si>
  <si>
    <t>Lê Khôi Nguyên</t>
  </si>
  <si>
    <t>trantuanan3004</t>
  </si>
  <si>
    <t>Trần Tuấn An</t>
  </si>
  <si>
    <t>lehuukhang76</t>
  </si>
  <si>
    <t>Lê Hữu Khang</t>
  </si>
  <si>
    <t>2.5</t>
  </si>
  <si>
    <t>hoanglam111999</t>
  </si>
  <si>
    <t>Nguyễn Hoàng Lâm</t>
  </si>
  <si>
    <t>2/6</t>
  </si>
  <si>
    <t>my_2106</t>
  </si>
  <si>
    <t>Nguyễn Thái Khánh My</t>
  </si>
  <si>
    <t>2/3</t>
  </si>
  <si>
    <t>thao.vodoannguyen</t>
  </si>
  <si>
    <t>Võ Đoàn Nguyên Thảo</t>
  </si>
  <si>
    <t>kien5816</t>
  </si>
  <si>
    <t>NGUYỄN TRUNG KIÊN</t>
  </si>
  <si>
    <t>thaolinh17032016</t>
  </si>
  <si>
    <t>Nguyễn Hà Thảo Linh</t>
  </si>
  <si>
    <t>huy100516</t>
  </si>
  <si>
    <t>PHẠM QUỐC HUY</t>
  </si>
  <si>
    <t>phyen76</t>
  </si>
  <si>
    <t>Phạm Hoàng Yến</t>
  </si>
  <si>
    <t>hnhien76</t>
  </si>
  <si>
    <t>Huỳnh Hoàng An Nhiên</t>
  </si>
  <si>
    <t>baoanh150316</t>
  </si>
  <si>
    <t>Phạm Trần Bảo Anh</t>
  </si>
  <si>
    <t>hoangoanh140416</t>
  </si>
  <si>
    <t>Do Hoàng Oanh</t>
  </si>
  <si>
    <t>van_anh015</t>
  </si>
  <si>
    <t>Trần Ngọc Vân Anh</t>
  </si>
  <si>
    <t>cthanhlam76</t>
  </si>
  <si>
    <t>Cù Thanh Lâm</t>
  </si>
  <si>
    <t>phamlinhdan90</t>
  </si>
  <si>
    <t>Phạm Linh Đan</t>
  </si>
  <si>
    <t>pquangtrung2015</t>
  </si>
  <si>
    <t>Phạm Quang Trung</t>
  </si>
  <si>
    <t>3.5</t>
  </si>
  <si>
    <t>Phạm Đỗ Ngọc Anh</t>
  </si>
  <si>
    <t>3.1</t>
  </si>
  <si>
    <t>lekhai2015</t>
  </si>
  <si>
    <t>Nguyễn Lê Khải</t>
  </si>
  <si>
    <t>Lop 3</t>
  </si>
  <si>
    <t>baotien1_2015</t>
  </si>
  <si>
    <t>Tran Ha Bao Tien</t>
  </si>
  <si>
    <t>hndiemchau2015</t>
  </si>
  <si>
    <t>Huỳnh Ngọc Diễm Châu</t>
  </si>
  <si>
    <t>3/2</t>
  </si>
  <si>
    <t>binhnghi68</t>
  </si>
  <si>
    <t>Nguyễn Bình Nghi</t>
  </si>
  <si>
    <t>nguyenphuthinh15</t>
  </si>
  <si>
    <t xml:space="preserve">Nguyễn Phú Thịnh </t>
  </si>
  <si>
    <t>quynhanh122022</t>
  </si>
  <si>
    <t>Lê Vũ Quỳnh Anh</t>
  </si>
  <si>
    <t>3.2</t>
  </si>
  <si>
    <t>anhduc2022</t>
  </si>
  <si>
    <t>Nguyễn Vũ Anh Đức</t>
  </si>
  <si>
    <t>giakhang2015</t>
  </si>
  <si>
    <t>Truong Huynh Gia Khang</t>
  </si>
  <si>
    <t>duongquynhnhu15</t>
  </si>
  <si>
    <t>Dương Nguyễn Quỳnh Như</t>
  </si>
  <si>
    <t>knhaminh2015</t>
  </si>
  <si>
    <t>Khương Nhã Minh</t>
  </si>
  <si>
    <t>2</t>
  </si>
  <si>
    <t>vuphongsg2015</t>
  </si>
  <si>
    <t>Nguyễn Hoàng Vũ Phong</t>
  </si>
  <si>
    <t>3.4</t>
  </si>
  <si>
    <t>lephanhoangquan15</t>
  </si>
  <si>
    <t xml:space="preserve">Lê Phan Hoàng Quân </t>
  </si>
  <si>
    <t>holengochan2015</t>
  </si>
  <si>
    <t>Hồ Lê Ngọc Hân</t>
  </si>
  <si>
    <t>linhdan2308_</t>
  </si>
  <si>
    <t>TRẦN HOÀNG LINH ĐAN</t>
  </si>
  <si>
    <t>hs_nguyendobaoanh123</t>
  </si>
  <si>
    <t>Nguyễn Đỗ Bảo Anh</t>
  </si>
  <si>
    <t>tranhaonam17</t>
  </si>
  <si>
    <t>Trần Hạo Nam</t>
  </si>
  <si>
    <t>dngocanh2015</t>
  </si>
  <si>
    <t>Đỗ Ngọc Anh</t>
  </si>
  <si>
    <t>Ba 6</t>
  </si>
  <si>
    <t>khoianh1909</t>
  </si>
  <si>
    <t>Nguyễn Khôi Anh</t>
  </si>
  <si>
    <t>khangan75</t>
  </si>
  <si>
    <t>phạm khả ngân</t>
  </si>
  <si>
    <t>4.2</t>
  </si>
  <si>
    <t>4/4</t>
  </si>
  <si>
    <t>uyentrang070114</t>
  </si>
  <si>
    <t>Bùi Nguyễn Uyên Trang</t>
  </si>
  <si>
    <t>phannguyenkhang26114</t>
  </si>
  <si>
    <t>Phan Nguyễn Nguyên Khang</t>
  </si>
  <si>
    <t>3/3</t>
  </si>
  <si>
    <t>nguyentydoanh33</t>
  </si>
  <si>
    <t>NGUYỄN TỶ DOANH</t>
  </si>
  <si>
    <t>4.3</t>
  </si>
  <si>
    <t>daobaongoc291214</t>
  </si>
  <si>
    <t>Đào Huỳnh Bảo Ngọc</t>
  </si>
  <si>
    <t>baohan250114</t>
  </si>
  <si>
    <t>Phan Ngọc Bảo Hân</t>
  </si>
  <si>
    <t>4.4</t>
  </si>
  <si>
    <t>nktram19012014</t>
  </si>
  <si>
    <t>Nguyễn Khánh Trâm</t>
  </si>
  <si>
    <t>4.1</t>
  </si>
  <si>
    <t>thuyuyen1410</t>
  </si>
  <si>
    <t>Nguyễn Trương Thúy Uyên</t>
  </si>
  <si>
    <t>gialinh311214</t>
  </si>
  <si>
    <t>Nguyễn Ngọc Gia Linh</t>
  </si>
  <si>
    <t>4/2</t>
  </si>
  <si>
    <t>ntphucan</t>
  </si>
  <si>
    <t>Nguyễn Trà Phúc An</t>
  </si>
  <si>
    <t>Nguyễn Minh Trí</t>
  </si>
  <si>
    <t>tranminhthanh33</t>
  </si>
  <si>
    <t>TRẦN MINH THÀNH</t>
  </si>
  <si>
    <t>vukhainguyen19614</t>
  </si>
  <si>
    <t>Vũ Gia Khải Nguyên</t>
  </si>
  <si>
    <t>nguyendachalong33</t>
  </si>
  <si>
    <t>NGUYỄN ĐẮC HẠ LONG</t>
  </si>
  <si>
    <t>hs_nguyendokimngan</t>
  </si>
  <si>
    <t>Nguyễn Đỗ Kim Ngân</t>
  </si>
  <si>
    <t>caohuuanhkhoa_4.4</t>
  </si>
  <si>
    <t>Cao Hữu Anh Khoa</t>
  </si>
  <si>
    <t>huudinhbro123</t>
  </si>
  <si>
    <t>Đoàn Hữu Định</t>
  </si>
  <si>
    <t>5.3</t>
  </si>
  <si>
    <t>hanh_myhanh2013</t>
  </si>
  <si>
    <t>Đinh mỹ hạnh</t>
  </si>
  <si>
    <t>nguyenlehoangkim123</t>
  </si>
  <si>
    <t>Nguyễn Lê Hoàng Kim</t>
  </si>
  <si>
    <t>5/6</t>
  </si>
  <si>
    <t>bao012345</t>
  </si>
  <si>
    <t>Ngô Gia Bảo</t>
  </si>
  <si>
    <t>doquyen270413</t>
  </si>
  <si>
    <t>Lê Thụy Đỗ Quyên</t>
  </si>
  <si>
    <t>5.1</t>
  </si>
  <si>
    <t>quachnguyenthienan</t>
  </si>
  <si>
    <t>quách nguyễn thiên an</t>
  </si>
  <si>
    <t>tqan2013</t>
  </si>
  <si>
    <t>Tạ Quốc An</t>
  </si>
  <si>
    <t>tienkhoia0507</t>
  </si>
  <si>
    <t>Nguyễn Tiến Khôi</t>
  </si>
  <si>
    <t>vudackhoinguyen29072013</t>
  </si>
  <si>
    <t>VŨ ĐẮC KHÔI NGUYÊN</t>
  </si>
  <si>
    <t>5.6</t>
  </si>
  <si>
    <t>hoquangtruong16</t>
  </si>
  <si>
    <t>Hồ Quang Trường</t>
  </si>
  <si>
    <t>5</t>
  </si>
  <si>
    <t>trankhanhduy24032013</t>
  </si>
  <si>
    <t>Trần Khánh Duy</t>
  </si>
  <si>
    <t>5.2</t>
  </si>
  <si>
    <t>lengocgialinh22</t>
  </si>
  <si>
    <t>LÊ NGỌC GIA LINH</t>
  </si>
  <si>
    <t>5.5</t>
  </si>
  <si>
    <t>phamnguyenbaongoc45</t>
  </si>
  <si>
    <t>Pham Nguyen Bao Ngoc</t>
  </si>
  <si>
    <t>phuluatsu</t>
  </si>
  <si>
    <t>Nguyen Huu Thien An</t>
  </si>
  <si>
    <t>4.6</t>
  </si>
  <si>
    <t>minhbaonk2020</t>
  </si>
  <si>
    <t>Nguyễn Minh Bảo</t>
  </si>
  <si>
    <t>4/6</t>
  </si>
  <si>
    <t>hongochan46</t>
  </si>
  <si>
    <t>Hồ Ngọc Hân</t>
  </si>
  <si>
    <t>phandoangiahan</t>
  </si>
  <si>
    <t xml:space="preserve">Phan Đoàn Gia Hân </t>
  </si>
  <si>
    <t>Toán Tiếng Anh</t>
  </si>
  <si>
    <t>1.6</t>
  </si>
  <si>
    <t>anhthu83</t>
  </si>
  <si>
    <t>Trần Anh Thư</t>
  </si>
  <si>
    <t>anh2417</t>
  </si>
  <si>
    <t>Nguyễn Minh Anh</t>
  </si>
  <si>
    <t>1/6</t>
  </si>
  <si>
    <t>tbm1010</t>
  </si>
  <si>
    <t>Tô Bảo Minh</t>
  </si>
  <si>
    <t>3.6</t>
  </si>
  <si>
    <t>viethai0708</t>
  </si>
  <si>
    <t>Trịnh Việt Hải</t>
  </si>
  <si>
    <t>nguyenhalinh1114</t>
  </si>
  <si>
    <t>Nguyễn Hà Linh</t>
  </si>
  <si>
    <t>khangtm21</t>
  </si>
  <si>
    <t>Trần Minh Khang</t>
  </si>
  <si>
    <t>13</t>
  </si>
  <si>
    <t>vominhkhoa13</t>
  </si>
  <si>
    <t>Vo Minh Khoa</t>
  </si>
  <si>
    <t>minhhung260113</t>
  </si>
  <si>
    <t>NGÔ MINH HƯNG</t>
  </si>
  <si>
    <t>dangthinh0123456</t>
  </si>
  <si>
    <t>Nguyễn Đăng Thịnh</t>
  </si>
  <si>
    <t>Khối</t>
  </si>
  <si>
    <t>Violympic TTV</t>
  </si>
  <si>
    <t>Violympic TTA</t>
  </si>
  <si>
    <t>Violympic TV</t>
  </si>
  <si>
    <t>Dự thi</t>
  </si>
  <si>
    <t>Đạt</t>
  </si>
  <si>
    <t>STT</t>
  </si>
  <si>
    <t>ID</t>
  </si>
  <si>
    <t>Lớp</t>
  </si>
  <si>
    <t>Họ và Tên</t>
  </si>
  <si>
    <t>Ngày sinh</t>
  </si>
  <si>
    <t>Trường</t>
  </si>
  <si>
    <t>Kết quả</t>
  </si>
  <si>
    <t>Chữ ký
thí sinh</t>
  </si>
  <si>
    <t>Thời gian</t>
  </si>
  <si>
    <t>Tiểu học Nguyễn Khuyến</t>
  </si>
  <si>
    <t>30:00</t>
  </si>
  <si>
    <t>29:59</t>
  </si>
  <si>
    <t>1305821216</t>
  </si>
  <si>
    <t>30/04/2015</t>
  </si>
  <si>
    <t>1305899875</t>
  </si>
  <si>
    <t>07/06/2015</t>
  </si>
  <si>
    <t>1305889039</t>
  </si>
  <si>
    <t>Lê Bảo Phúc</t>
  </si>
  <si>
    <t>13/05/2015</t>
  </si>
  <si>
    <t>1306901664</t>
  </si>
  <si>
    <t>Nguyễn Đặng Bảo Lam</t>
  </si>
  <si>
    <t>09/05/2015</t>
  </si>
  <si>
    <t>1305840289</t>
  </si>
  <si>
    <t>15/12/2015</t>
  </si>
  <si>
    <t>1305554746</t>
  </si>
  <si>
    <t>22/08/2015</t>
  </si>
  <si>
    <t>1305894358</t>
  </si>
  <si>
    <t>Nguyễn Ngọc Nữ An Nhiên</t>
  </si>
  <si>
    <t>20/03/2015</t>
  </si>
  <si>
    <t>1306236105</t>
  </si>
  <si>
    <t>Nguyễn Phương Thảo</t>
  </si>
  <si>
    <t>15/03/2015</t>
  </si>
  <si>
    <t>1303485093</t>
  </si>
  <si>
    <t>24/08/2015</t>
  </si>
  <si>
    <t>1306778424</t>
  </si>
  <si>
    <t>06/06/2015</t>
  </si>
  <si>
    <t>1305749518</t>
  </si>
  <si>
    <t>23/06/2015</t>
  </si>
  <si>
    <t>1305577584</t>
  </si>
  <si>
    <t>Phạm Văn Minh Tuấn</t>
  </si>
  <si>
    <t>07/08/2015</t>
  </si>
  <si>
    <t>1305234190</t>
  </si>
  <si>
    <t>1306152109</t>
  </si>
  <si>
    <t>19/02/2014</t>
  </si>
  <si>
    <t>1302915569</t>
  </si>
  <si>
    <t>Đào Thị Phương Hồng</t>
  </si>
  <si>
    <t>14/07/2014</t>
  </si>
  <si>
    <t>1301209997</t>
  </si>
  <si>
    <t>Đinh Nguyễn Đình Khôi</t>
  </si>
  <si>
    <t>23/01/2014</t>
  </si>
  <si>
    <t>1306894078</t>
  </si>
  <si>
    <t>Đinh Quỳnh Chi</t>
  </si>
  <si>
    <t>22/12/2014</t>
  </si>
  <si>
    <t>1303928275</t>
  </si>
  <si>
    <t>Dương Thảo Nguyên</t>
  </si>
  <si>
    <t>31/03/2014</t>
  </si>
  <si>
    <t>1304057590</t>
  </si>
  <si>
    <t>4.5</t>
  </si>
  <si>
    <t>Lê Ngọc Nghi Dung</t>
  </si>
  <si>
    <t>04/11/2014</t>
  </si>
  <si>
    <t>1303978878</t>
  </si>
  <si>
    <t>Lê Ngọc Phương Uyên</t>
  </si>
  <si>
    <t>1303244910</t>
  </si>
  <si>
    <t>Mai Nguyên Anh</t>
  </si>
  <si>
    <t>21/02/2014</t>
  </si>
  <si>
    <t>1303886980</t>
  </si>
  <si>
    <t>Nguyễn Đắc Hạ Long</t>
  </si>
  <si>
    <t>29:12</t>
  </si>
  <si>
    <t>1302333794</t>
  </si>
  <si>
    <t>19/10/2014</t>
  </si>
  <si>
    <t>1306338049</t>
  </si>
  <si>
    <t xml:space="preserve">Trần Minh Khang </t>
  </si>
  <si>
    <t>01/09/2014</t>
  </si>
  <si>
    <t>1302883894</t>
  </si>
  <si>
    <t>Võ Ngọc Quỳnh Phương</t>
  </si>
  <si>
    <t>05/12/2014</t>
  </si>
  <si>
    <t>5.4</t>
  </si>
  <si>
    <t>1305785919</t>
  </si>
  <si>
    <t>18/04/2013</t>
  </si>
  <si>
    <t>1299951270</t>
  </si>
  <si>
    <t>26/10/2013</t>
  </si>
  <si>
    <t>1300829872</t>
  </si>
  <si>
    <t>Huỳnh Lê Nhật Minh</t>
  </si>
  <si>
    <t>03/02/2013</t>
  </si>
  <si>
    <t>1305834617</t>
  </si>
  <si>
    <t>Lê Bảo Nam</t>
  </si>
  <si>
    <t>28/11/2013</t>
  </si>
  <si>
    <t>1306168953</t>
  </si>
  <si>
    <t>Lê Huỳnh Thu Nguyên</t>
  </si>
  <si>
    <t>20/10/2013</t>
  </si>
  <si>
    <t>1300405255</t>
  </si>
  <si>
    <t>Lê Ngọc Gia Linh</t>
  </si>
  <si>
    <t>11/07/2013</t>
  </si>
  <si>
    <t>1300815046</t>
  </si>
  <si>
    <t>Lê Thanh Lâm</t>
  </si>
  <si>
    <t>29/04/2013</t>
  </si>
  <si>
    <t>1306091277</t>
  </si>
  <si>
    <t>27/04/2013</t>
  </si>
  <si>
    <t>1305703372</t>
  </si>
  <si>
    <t>Lê Tường Thủy Ngọc</t>
  </si>
  <si>
    <t>27/02/2013</t>
  </si>
  <si>
    <t>1306347604</t>
  </si>
  <si>
    <t>25/03/2013</t>
  </si>
  <si>
    <t>1303632261</t>
  </si>
  <si>
    <t>Ngô Hoàng Minh Quân</t>
  </si>
  <si>
    <t>15/11/2013</t>
  </si>
  <si>
    <t>Ngô Minh Hưng</t>
  </si>
  <si>
    <t>26/01/2013</t>
  </si>
  <si>
    <t>1299926948</t>
  </si>
  <si>
    <t>11/11/2013</t>
  </si>
  <si>
    <t>1305915017</t>
  </si>
  <si>
    <t>Nguyễn Hoàng Minh Đăng</t>
  </si>
  <si>
    <t>22/08/2013</t>
  </si>
  <si>
    <t>1304009685</t>
  </si>
  <si>
    <t>09/11/2013</t>
  </si>
  <si>
    <t>1305636349</t>
  </si>
  <si>
    <t>Nguyễn Trung Hậu</t>
  </si>
  <si>
    <t>1303262242</t>
  </si>
  <si>
    <t>Phạm Ngọc Gia An</t>
  </si>
  <si>
    <t>25/09/2013</t>
  </si>
  <si>
    <t>1306786299</t>
  </si>
  <si>
    <t>Phạm Nguyễn Bảo Ngọc</t>
  </si>
  <si>
    <t>15/01/2013</t>
  </si>
  <si>
    <t>1306214041</t>
  </si>
  <si>
    <t>1305686077</t>
  </si>
  <si>
    <t>Phan Ngọc Anh Thư</t>
  </si>
  <si>
    <t>21/06/2013</t>
  </si>
  <si>
    <t>28:23</t>
  </si>
  <si>
    <t>1305668132</t>
  </si>
  <si>
    <t>Võ Minh Khoa</t>
  </si>
  <si>
    <t>10/05/2013</t>
  </si>
  <si>
    <t>1305818428</t>
  </si>
  <si>
    <t>Võ Tuấn Lộc</t>
  </si>
  <si>
    <t>02/01/2013</t>
  </si>
  <si>
    <t>1300953863</t>
  </si>
  <si>
    <t>Vũ Đắc Khôi Nguyên</t>
  </si>
  <si>
    <t>29/07/2013</t>
  </si>
  <si>
    <t>1303117719</t>
  </si>
  <si>
    <t>Vũ Nguyễn Bạch Tuyết</t>
  </si>
  <si>
    <t>23/12/2013</t>
  </si>
  <si>
    <t>Tổng</t>
  </si>
  <si>
    <t>Vioedu</t>
  </si>
  <si>
    <t>x</t>
  </si>
  <si>
    <t>Toán Tiếng Việt</t>
  </si>
  <si>
    <t>Nguyễn Cẩm Tài</t>
  </si>
  <si>
    <t>po0309</t>
  </si>
  <si>
    <t>Nguyễn Trần Anh Đức</t>
  </si>
  <si>
    <t>nguyentrananhduc123456</t>
  </si>
  <si>
    <t xml:space="preserve">Phạm Dương </t>
  </si>
  <si>
    <t>nkl00336</t>
  </si>
  <si>
    <t>3.3</t>
  </si>
  <si>
    <t xml:space="preserve">Trần Hưng Thịnh </t>
  </si>
  <si>
    <t>tranhungthinh1201</t>
  </si>
  <si>
    <t>Võ Huỳnh Thanh Nhã</t>
  </si>
  <si>
    <t>võ nhã 015</t>
  </si>
  <si>
    <t>Đinh Thiên Kim</t>
  </si>
  <si>
    <t>kimdinh</t>
  </si>
  <si>
    <t>Nguyen Khuong An</t>
  </si>
  <si>
    <t>khuongan2015</t>
  </si>
  <si>
    <t>Nguyễn Duy Phúc</t>
  </si>
  <si>
    <t>duyphuc76</t>
  </si>
  <si>
    <t>28:36</t>
  </si>
  <si>
    <t>27:00</t>
  </si>
  <si>
    <t>26:56</t>
  </si>
  <si>
    <t>29:10</t>
  </si>
  <si>
    <t>29:14</t>
  </si>
  <si>
    <t>29:56</t>
  </si>
  <si>
    <t>28:10</t>
  </si>
  <si>
    <t>25:56</t>
  </si>
  <si>
    <t>29:03</t>
  </si>
  <si>
    <t>Nguyễn Minh San</t>
  </si>
  <si>
    <t>minhsan503</t>
  </si>
  <si>
    <t>ttv266827</t>
  </si>
  <si>
    <t>ttvb8ef39</t>
  </si>
  <si>
    <t>ttv3f537f</t>
  </si>
  <si>
    <t>ttv1bb59a</t>
  </si>
  <si>
    <t>ttvce7dde</t>
  </si>
  <si>
    <t>ttvea1336</t>
  </si>
  <si>
    <t>mtv67064c</t>
  </si>
  <si>
    <t>mtv7a6c51</t>
  </si>
  <si>
    <t>mtv7894ae</t>
  </si>
  <si>
    <t>mtv43cfce</t>
  </si>
  <si>
    <t>mtv02fcd3</t>
  </si>
  <si>
    <t>mtv521ecf</t>
  </si>
  <si>
    <t>ttae8037a</t>
  </si>
  <si>
    <t>tta685f51</t>
  </si>
  <si>
    <t>tta934a1d</t>
  </si>
  <si>
    <t>ttad72dd3</t>
  </si>
  <si>
    <t>ttad54fc3</t>
  </si>
  <si>
    <t>THỐNG KÊ KẾT QUẢ CÁC HỘI THI INTERNET CẤP TP - QG</t>
  </si>
  <si>
    <t>IOE CẤP GQ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</si>
</sst>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indexed="0"/>
      <name val="Arial"/>
    </font>
    <font>
      <b/>
      <sz val="12"/>
      <name val="Arial"/>
      <family val="2"/>
    </font>
    <font>
      <b/>
      <sz val="12"/>
      <color indexed="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"/>
      <name val="Times New Roman"/>
      <family val="1"/>
      <charset val="163"/>
    </font>
    <font>
      <sz val="12"/>
      <color theme="1"/>
      <name val="Arial"/>
      <family val="2"/>
    </font>
    <font>
      <sz val="14"/>
      <color rgb="FFFF0000"/>
      <name val="Times New Roman"/>
      <family val="1"/>
      <charset val="163"/>
    </font>
    <font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top"/>
      <protection locked="0"/>
    </xf>
  </cellStyleXfs>
  <cellXfs count="63"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1" xfId="0" applyBorder="1">
      <alignment vertical="top"/>
      <protection locked="0"/>
    </xf>
    <xf numFmtId="0" fontId="1" fillId="0" borderId="1" xfId="0" applyFont="1" applyBorder="1">
      <alignment vertical="top"/>
      <protection locked="0"/>
    </xf>
    <xf numFmtId="0" fontId="1" fillId="0" borderId="1" xfId="0" applyFont="1" applyBorder="1" applyAlignment="1">
      <alignment horizontal="center" vertical="top"/>
      <protection locked="0"/>
    </xf>
    <xf numFmtId="0" fontId="2" fillId="0" borderId="1" xfId="0" applyFont="1" applyBorder="1" applyAlignment="1">
      <alignment horizontal="center" vertical="top"/>
      <protection locked="0"/>
    </xf>
    <xf numFmtId="0" fontId="4" fillId="0" borderId="0" xfId="0" applyFont="1" applyAlignment="1" applyProtection="1"/>
    <xf numFmtId="0" fontId="0" fillId="0" borderId="0" xfId="0">
      <alignment vertical="top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/>
    <xf numFmtId="0" fontId="7" fillId="2" borderId="1" xfId="0" applyFont="1" applyFill="1" applyBorder="1" applyAlignment="1" applyProtection="1">
      <alignment horizontal="center"/>
    </xf>
    <xf numFmtId="14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/>
    <xf numFmtId="0" fontId="7" fillId="0" borderId="1" xfId="0" applyFont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10" fillId="2" borderId="1" xfId="0" applyFont="1" applyFill="1" applyBorder="1" applyAlignment="1" applyProtection="1"/>
    <xf numFmtId="14" fontId="7" fillId="2" borderId="1" xfId="0" applyNumberFormat="1" applyFont="1" applyFill="1" applyBorder="1" applyAlignment="1" applyProtection="1">
      <alignment horizontal="center"/>
    </xf>
    <xf numFmtId="14" fontId="7" fillId="0" borderId="1" xfId="0" applyNumberFormat="1" applyFont="1" applyBorder="1" applyAlignment="1" applyProtection="1">
      <alignment horizontal="center"/>
    </xf>
    <xf numFmtId="0" fontId="11" fillId="0" borderId="1" xfId="0" applyFont="1" applyBorder="1">
      <alignment vertical="top"/>
      <protection locked="0"/>
    </xf>
    <xf numFmtId="0" fontId="11" fillId="0" borderId="0" xfId="0" applyFont="1" applyAlignment="1" applyProtection="1"/>
    <xf numFmtId="0" fontId="4" fillId="0" borderId="1" xfId="0" applyFont="1" applyBorder="1" applyAlignment="1" applyProtection="1">
      <alignment horizontal="center" vertical="center"/>
    </xf>
    <xf numFmtId="0" fontId="12" fillId="2" borderId="1" xfId="0" applyFont="1" applyFill="1" applyBorder="1" applyAlignment="1" applyProtection="1"/>
    <xf numFmtId="0" fontId="12" fillId="2" borderId="1" xfId="0" applyFont="1" applyFill="1" applyBorder="1" applyAlignment="1" applyProtection="1">
      <alignment horizontal="center"/>
    </xf>
    <xf numFmtId="14" fontId="1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</xf>
    <xf numFmtId="14" fontId="12" fillId="2" borderId="1" xfId="0" applyNumberFormat="1" applyFont="1" applyFill="1" applyBorder="1" applyAlignment="1" applyProtection="1">
      <alignment horizontal="center"/>
    </xf>
    <xf numFmtId="0" fontId="13" fillId="0" borderId="1" xfId="0" applyFont="1" applyBorder="1" applyAlignment="1" applyProtection="1"/>
    <xf numFmtId="0" fontId="13" fillId="0" borderId="1" xfId="0" applyFont="1" applyBorder="1" applyAlignment="1" applyProtection="1">
      <alignment horizontal="center"/>
    </xf>
    <xf numFmtId="14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4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1" fillId="6" borderId="4" xfId="0" applyFont="1" applyFill="1" applyBorder="1" applyAlignment="1" applyProtection="1">
      <alignment horizontal="center"/>
    </xf>
    <xf numFmtId="0" fontId="1" fillId="7" borderId="3" xfId="0" applyFont="1" applyFill="1" applyBorder="1" applyAlignment="1" applyProtection="1">
      <alignment horizontal="center"/>
    </xf>
    <xf numFmtId="0" fontId="1" fillId="7" borderId="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055DF-4C5E-44C7-B8D6-9D9C2A9CA4B9}">
  <dimension ref="A1:K30"/>
  <sheetViews>
    <sheetView workbookViewId="0">
      <selection activeCell="B27" sqref="B27"/>
    </sheetView>
  </sheetViews>
  <sheetFormatPr defaultRowHeight="15" x14ac:dyDescent="0.2"/>
  <cols>
    <col min="1" max="1" width="9" bestFit="1" customWidth="1"/>
    <col min="2" max="2" width="24.33203125" bestFit="1" customWidth="1"/>
    <col min="3" max="3" width="20" bestFit="1" customWidth="1"/>
    <col min="4" max="4" width="5" bestFit="1" customWidth="1"/>
    <col min="5" max="5" width="7.109375" bestFit="1" customWidth="1"/>
    <col min="6" max="6" width="13.33203125" bestFit="1" customWidth="1"/>
    <col min="7" max="7" width="7.33203125" bestFit="1" customWidth="1"/>
    <col min="8" max="8" width="8.554687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x14ac:dyDescent="0.2">
      <c r="A2" s="2">
        <v>37259113</v>
      </c>
      <c r="B2" s="2" t="s">
        <v>21</v>
      </c>
      <c r="C2" s="2" t="s">
        <v>22</v>
      </c>
      <c r="D2" s="2">
        <v>1</v>
      </c>
      <c r="E2" s="2" t="s">
        <v>20</v>
      </c>
      <c r="F2" s="2" t="s">
        <v>437</v>
      </c>
      <c r="G2" s="2">
        <v>9</v>
      </c>
      <c r="H2" s="2" t="s">
        <v>466</v>
      </c>
      <c r="I2" s="2">
        <v>280</v>
      </c>
      <c r="J2" s="2">
        <v>1376</v>
      </c>
      <c r="K2" s="2">
        <v>1</v>
      </c>
    </row>
    <row r="3" spans="1:11" x14ac:dyDescent="0.2">
      <c r="A3" s="2">
        <v>37399345</v>
      </c>
      <c r="B3" s="2" t="s">
        <v>34</v>
      </c>
      <c r="C3" s="2" t="s">
        <v>35</v>
      </c>
      <c r="D3" s="2">
        <v>1</v>
      </c>
      <c r="E3" s="2" t="s">
        <v>36</v>
      </c>
      <c r="F3" s="2" t="s">
        <v>437</v>
      </c>
      <c r="G3" s="2">
        <v>9</v>
      </c>
      <c r="H3" s="2" t="s">
        <v>466</v>
      </c>
      <c r="I3" s="2">
        <v>260</v>
      </c>
      <c r="J3" s="2">
        <v>1142</v>
      </c>
      <c r="K3" s="2">
        <v>1</v>
      </c>
    </row>
    <row r="4" spans="1:11" x14ac:dyDescent="0.2">
      <c r="A4" s="2">
        <v>37372101</v>
      </c>
      <c r="B4" s="2" t="s">
        <v>18</v>
      </c>
      <c r="C4" s="2" t="s">
        <v>19</v>
      </c>
      <c r="D4" s="2">
        <v>1</v>
      </c>
      <c r="E4" s="2" t="s">
        <v>20</v>
      </c>
      <c r="F4" s="2" t="s">
        <v>437</v>
      </c>
      <c r="G4" s="2">
        <v>9</v>
      </c>
      <c r="H4" s="2" t="s">
        <v>466</v>
      </c>
      <c r="I4" s="2">
        <v>250</v>
      </c>
      <c r="J4" s="2">
        <v>1407</v>
      </c>
      <c r="K4" s="2">
        <v>2</v>
      </c>
    </row>
    <row r="5" spans="1:11" x14ac:dyDescent="0.2">
      <c r="A5" s="2">
        <v>37273537</v>
      </c>
      <c r="B5" s="2" t="s">
        <v>27</v>
      </c>
      <c r="C5" s="2" t="s">
        <v>28</v>
      </c>
      <c r="D5" s="2">
        <v>1</v>
      </c>
      <c r="E5" s="2" t="s">
        <v>29</v>
      </c>
      <c r="F5" s="2" t="s">
        <v>437</v>
      </c>
      <c r="G5" s="2">
        <v>9</v>
      </c>
      <c r="H5" s="2" t="s">
        <v>466</v>
      </c>
      <c r="I5" s="2">
        <v>240</v>
      </c>
      <c r="J5" s="2">
        <v>1270</v>
      </c>
      <c r="K5" s="2">
        <v>1</v>
      </c>
    </row>
    <row r="6" spans="1:11" x14ac:dyDescent="0.2">
      <c r="A6" s="2">
        <v>37371575</v>
      </c>
      <c r="B6" s="2" t="s">
        <v>23</v>
      </c>
      <c r="C6" s="2" t="s">
        <v>24</v>
      </c>
      <c r="D6" s="2">
        <v>1</v>
      </c>
      <c r="E6" s="2" t="s">
        <v>20</v>
      </c>
      <c r="F6" s="2" t="s">
        <v>437</v>
      </c>
      <c r="G6" s="2">
        <v>9</v>
      </c>
      <c r="H6" s="2" t="s">
        <v>466</v>
      </c>
      <c r="I6" s="2">
        <v>230</v>
      </c>
      <c r="J6" s="2">
        <v>1337</v>
      </c>
      <c r="K6" s="2">
        <v>1</v>
      </c>
    </row>
    <row r="7" spans="1:11" x14ac:dyDescent="0.2">
      <c r="A7" s="2">
        <v>37382544</v>
      </c>
      <c r="B7" s="2" t="s">
        <v>15</v>
      </c>
      <c r="C7" s="2" t="s">
        <v>16</v>
      </c>
      <c r="D7" s="2">
        <v>1</v>
      </c>
      <c r="E7" s="2" t="s">
        <v>17</v>
      </c>
      <c r="F7" s="2" t="s">
        <v>437</v>
      </c>
      <c r="G7" s="2">
        <v>9</v>
      </c>
      <c r="H7" s="2" t="s">
        <v>466</v>
      </c>
      <c r="I7" s="2">
        <v>220</v>
      </c>
      <c r="J7" s="2">
        <v>780</v>
      </c>
      <c r="K7" s="2">
        <v>1</v>
      </c>
    </row>
    <row r="8" spans="1:11" x14ac:dyDescent="0.2">
      <c r="A8" s="2">
        <v>37371488</v>
      </c>
      <c r="B8" s="2" t="s">
        <v>37</v>
      </c>
      <c r="C8" s="2" t="s">
        <v>38</v>
      </c>
      <c r="D8" s="2">
        <v>1</v>
      </c>
      <c r="E8" s="2" t="s">
        <v>20</v>
      </c>
      <c r="F8" s="2" t="s">
        <v>437</v>
      </c>
      <c r="G8" s="2">
        <v>9</v>
      </c>
      <c r="H8" s="2" t="s">
        <v>466</v>
      </c>
      <c r="I8" s="2">
        <v>220</v>
      </c>
      <c r="J8" s="2">
        <v>1277</v>
      </c>
      <c r="K8" s="2">
        <v>2</v>
      </c>
    </row>
    <row r="9" spans="1:11" x14ac:dyDescent="0.2">
      <c r="A9" s="2">
        <v>37389350</v>
      </c>
      <c r="B9" s="2" t="s">
        <v>56</v>
      </c>
      <c r="C9" s="2" t="s">
        <v>57</v>
      </c>
      <c r="D9" s="2">
        <v>1</v>
      </c>
      <c r="E9" s="2" t="s">
        <v>49</v>
      </c>
      <c r="F9" s="2" t="s">
        <v>437</v>
      </c>
      <c r="G9" s="2">
        <v>9</v>
      </c>
      <c r="H9" s="2" t="s">
        <v>466</v>
      </c>
      <c r="I9" s="2">
        <v>210</v>
      </c>
      <c r="J9" s="2">
        <v>686</v>
      </c>
      <c r="K9" s="2">
        <v>1</v>
      </c>
    </row>
    <row r="10" spans="1:11" x14ac:dyDescent="0.2">
      <c r="A10" s="2">
        <v>37370627</v>
      </c>
      <c r="B10" s="2" t="s">
        <v>47</v>
      </c>
      <c r="C10" s="2" t="s">
        <v>48</v>
      </c>
      <c r="D10" s="2">
        <v>1</v>
      </c>
      <c r="E10" s="2" t="s">
        <v>49</v>
      </c>
      <c r="F10" s="2" t="s">
        <v>437</v>
      </c>
      <c r="G10" s="2">
        <v>9</v>
      </c>
      <c r="H10" s="2" t="s">
        <v>466</v>
      </c>
      <c r="I10" s="2">
        <v>210</v>
      </c>
      <c r="J10" s="2">
        <v>985</v>
      </c>
      <c r="K10" s="2">
        <v>1</v>
      </c>
    </row>
    <row r="11" spans="1:11" x14ac:dyDescent="0.2">
      <c r="A11" s="2">
        <v>37372209</v>
      </c>
      <c r="B11" s="2" t="s">
        <v>32</v>
      </c>
      <c r="C11" s="2" t="s">
        <v>33</v>
      </c>
      <c r="D11" s="2">
        <v>1</v>
      </c>
      <c r="E11" s="2" t="s">
        <v>20</v>
      </c>
      <c r="F11" s="2" t="s">
        <v>437</v>
      </c>
      <c r="G11" s="2">
        <v>9</v>
      </c>
      <c r="H11" s="2" t="s">
        <v>466</v>
      </c>
      <c r="I11" s="2">
        <v>200</v>
      </c>
      <c r="J11" s="2">
        <v>875</v>
      </c>
      <c r="K11" s="2">
        <v>2</v>
      </c>
    </row>
    <row r="12" spans="1:11" x14ac:dyDescent="0.2">
      <c r="A12" s="2">
        <v>37372243</v>
      </c>
      <c r="B12" s="2" t="s">
        <v>453</v>
      </c>
      <c r="C12" s="2" t="s">
        <v>454</v>
      </c>
      <c r="D12" s="2">
        <v>1</v>
      </c>
      <c r="E12" s="2" t="s">
        <v>20</v>
      </c>
      <c r="F12" s="2" t="s">
        <v>437</v>
      </c>
      <c r="G12" s="2">
        <v>9</v>
      </c>
      <c r="H12" s="2" t="s">
        <v>466</v>
      </c>
      <c r="I12" s="2">
        <v>200</v>
      </c>
      <c r="J12" s="2">
        <v>1280</v>
      </c>
      <c r="K12" s="2">
        <v>1</v>
      </c>
    </row>
    <row r="13" spans="1:11" x14ac:dyDescent="0.2">
      <c r="A13" s="2">
        <v>37384748</v>
      </c>
      <c r="B13" s="2" t="s">
        <v>65</v>
      </c>
      <c r="C13" s="2" t="s">
        <v>66</v>
      </c>
      <c r="D13" s="2">
        <v>1</v>
      </c>
      <c r="E13" s="2" t="s">
        <v>17</v>
      </c>
      <c r="F13" s="2" t="s">
        <v>437</v>
      </c>
      <c r="G13" s="2">
        <v>9</v>
      </c>
      <c r="H13" s="2" t="s">
        <v>466</v>
      </c>
      <c r="I13" s="2">
        <v>200</v>
      </c>
      <c r="J13" s="2">
        <v>1350</v>
      </c>
      <c r="K13" s="2">
        <v>1</v>
      </c>
    </row>
    <row r="14" spans="1:11" x14ac:dyDescent="0.2">
      <c r="A14" s="2">
        <v>37385150</v>
      </c>
      <c r="B14" s="2" t="s">
        <v>39</v>
      </c>
      <c r="C14" s="2" t="s">
        <v>40</v>
      </c>
      <c r="D14" s="2">
        <v>1</v>
      </c>
      <c r="E14" s="2" t="s">
        <v>13</v>
      </c>
      <c r="F14" s="2" t="s">
        <v>437</v>
      </c>
      <c r="G14" s="2">
        <v>9</v>
      </c>
      <c r="H14" s="2" t="s">
        <v>466</v>
      </c>
      <c r="I14" s="2">
        <v>200</v>
      </c>
      <c r="J14" s="2">
        <v>1468</v>
      </c>
      <c r="K14" s="2">
        <v>1</v>
      </c>
    </row>
    <row r="15" spans="1:11" x14ac:dyDescent="0.2">
      <c r="A15" s="2">
        <v>37382499</v>
      </c>
      <c r="B15" s="2" t="s">
        <v>45</v>
      </c>
      <c r="C15" s="2" t="s">
        <v>46</v>
      </c>
      <c r="D15" s="2">
        <v>1</v>
      </c>
      <c r="E15" s="2" t="s">
        <v>17</v>
      </c>
      <c r="F15" s="2" t="s">
        <v>437</v>
      </c>
      <c r="G15" s="2">
        <v>9</v>
      </c>
      <c r="H15" s="2" t="s">
        <v>466</v>
      </c>
      <c r="I15" s="2">
        <v>200</v>
      </c>
      <c r="J15" s="2">
        <v>1579</v>
      </c>
      <c r="K15" s="2">
        <v>1</v>
      </c>
    </row>
    <row r="16" spans="1:11" x14ac:dyDescent="0.2">
      <c r="A16" s="30">
        <v>37380023</v>
      </c>
      <c r="B16" s="30" t="s">
        <v>273</v>
      </c>
      <c r="C16" s="30" t="s">
        <v>272</v>
      </c>
      <c r="D16" s="30">
        <v>1</v>
      </c>
      <c r="E16" s="30" t="s">
        <v>271</v>
      </c>
      <c r="F16" s="30" t="s">
        <v>437</v>
      </c>
      <c r="G16" s="30">
        <v>9</v>
      </c>
      <c r="H16" s="30" t="s">
        <v>466</v>
      </c>
      <c r="I16" s="30">
        <v>190</v>
      </c>
      <c r="J16" s="30">
        <v>673</v>
      </c>
      <c r="K16" s="30">
        <v>1</v>
      </c>
    </row>
    <row r="17" spans="1:11" x14ac:dyDescent="0.2">
      <c r="A17" s="30">
        <v>37382464</v>
      </c>
      <c r="B17" s="30" t="s">
        <v>11</v>
      </c>
      <c r="C17" s="30" t="s">
        <v>12</v>
      </c>
      <c r="D17" s="30">
        <v>1</v>
      </c>
      <c r="E17" s="30" t="s">
        <v>13</v>
      </c>
      <c r="F17" s="30" t="s">
        <v>437</v>
      </c>
      <c r="G17" s="30">
        <v>9</v>
      </c>
      <c r="H17" s="30" t="s">
        <v>466</v>
      </c>
      <c r="I17" s="30">
        <v>190</v>
      </c>
      <c r="J17" s="30">
        <v>1109</v>
      </c>
      <c r="K17" s="30">
        <v>2</v>
      </c>
    </row>
    <row r="18" spans="1:11" x14ac:dyDescent="0.2">
      <c r="A18" s="30">
        <v>37386788</v>
      </c>
      <c r="B18" s="30" t="s">
        <v>58</v>
      </c>
      <c r="C18" s="30" t="s">
        <v>59</v>
      </c>
      <c r="D18" s="30">
        <v>1</v>
      </c>
      <c r="E18" s="30" t="s">
        <v>17</v>
      </c>
      <c r="F18" s="30" t="s">
        <v>437</v>
      </c>
      <c r="G18" s="30">
        <v>9</v>
      </c>
      <c r="H18" s="30" t="s">
        <v>466</v>
      </c>
      <c r="I18" s="30">
        <v>180</v>
      </c>
      <c r="J18" s="30">
        <v>1294</v>
      </c>
      <c r="K18" s="30">
        <v>1</v>
      </c>
    </row>
    <row r="19" spans="1:11" x14ac:dyDescent="0.2">
      <c r="A19" s="30">
        <v>37398029</v>
      </c>
      <c r="B19" s="30" t="s">
        <v>41</v>
      </c>
      <c r="C19" s="30" t="s">
        <v>42</v>
      </c>
      <c r="D19" s="30">
        <v>1</v>
      </c>
      <c r="E19" s="30" t="s">
        <v>17</v>
      </c>
      <c r="F19" s="30" t="s">
        <v>437</v>
      </c>
      <c r="G19" s="30">
        <v>9</v>
      </c>
      <c r="H19" s="30" t="s">
        <v>466</v>
      </c>
      <c r="I19" s="30">
        <v>180</v>
      </c>
      <c r="J19" s="30">
        <v>1544</v>
      </c>
      <c r="K19" s="30">
        <v>2</v>
      </c>
    </row>
    <row r="20" spans="1:11" x14ac:dyDescent="0.2">
      <c r="A20" s="30">
        <v>37425109</v>
      </c>
      <c r="B20" s="30" t="s">
        <v>63</v>
      </c>
      <c r="C20" s="30" t="s">
        <v>64</v>
      </c>
      <c r="D20" s="30">
        <v>1</v>
      </c>
      <c r="E20" s="30" t="s">
        <v>62</v>
      </c>
      <c r="F20" s="30" t="s">
        <v>437</v>
      </c>
      <c r="G20" s="30">
        <v>9</v>
      </c>
      <c r="H20" s="30" t="s">
        <v>466</v>
      </c>
      <c r="I20" s="30">
        <v>180</v>
      </c>
      <c r="J20" s="30">
        <v>1573</v>
      </c>
      <c r="K20" s="30">
        <v>1</v>
      </c>
    </row>
    <row r="21" spans="1:11" x14ac:dyDescent="0.2">
      <c r="A21" s="30">
        <v>37442622</v>
      </c>
      <c r="B21" s="30" t="s">
        <v>53</v>
      </c>
      <c r="C21" s="30" t="s">
        <v>54</v>
      </c>
      <c r="D21" s="30">
        <v>1</v>
      </c>
      <c r="E21" s="30" t="s">
        <v>55</v>
      </c>
      <c r="F21" s="30" t="s">
        <v>437</v>
      </c>
      <c r="G21" s="30">
        <v>9</v>
      </c>
      <c r="H21" s="30" t="s">
        <v>466</v>
      </c>
      <c r="I21" s="30">
        <v>170</v>
      </c>
      <c r="J21" s="30">
        <v>1018</v>
      </c>
      <c r="K21" s="30">
        <v>2</v>
      </c>
    </row>
    <row r="22" spans="1:11" x14ac:dyDescent="0.2">
      <c r="A22" s="30">
        <v>37383900</v>
      </c>
      <c r="B22" s="30" t="s">
        <v>25</v>
      </c>
      <c r="C22" s="30" t="s">
        <v>26</v>
      </c>
      <c r="D22" s="30">
        <v>1</v>
      </c>
      <c r="E22" s="30" t="s">
        <v>13</v>
      </c>
      <c r="F22" s="30" t="s">
        <v>437</v>
      </c>
      <c r="G22" s="30">
        <v>9</v>
      </c>
      <c r="H22" s="30" t="s">
        <v>466</v>
      </c>
      <c r="I22" s="30">
        <v>170</v>
      </c>
      <c r="J22" s="30">
        <v>1705</v>
      </c>
      <c r="K22" s="30">
        <v>1</v>
      </c>
    </row>
    <row r="23" spans="1:11" x14ac:dyDescent="0.2">
      <c r="A23" s="30">
        <v>37366027</v>
      </c>
      <c r="B23" s="30" t="s">
        <v>50</v>
      </c>
      <c r="C23" s="30" t="s">
        <v>51</v>
      </c>
      <c r="D23" s="30">
        <v>1</v>
      </c>
      <c r="E23" s="30" t="s">
        <v>52</v>
      </c>
      <c r="F23" s="30" t="s">
        <v>437</v>
      </c>
      <c r="G23" s="30">
        <v>9</v>
      </c>
      <c r="H23" s="30" t="s">
        <v>466</v>
      </c>
      <c r="I23" s="30">
        <v>160</v>
      </c>
      <c r="J23" s="30">
        <v>844</v>
      </c>
      <c r="K23" s="30">
        <v>1</v>
      </c>
    </row>
    <row r="24" spans="1:11" x14ac:dyDescent="0.2">
      <c r="A24" s="30">
        <v>37385525</v>
      </c>
      <c r="B24" s="30" t="s">
        <v>30</v>
      </c>
      <c r="C24" s="30" t="s">
        <v>31</v>
      </c>
      <c r="D24" s="30">
        <v>1</v>
      </c>
      <c r="E24" s="30" t="s">
        <v>17</v>
      </c>
      <c r="F24" s="30" t="s">
        <v>437</v>
      </c>
      <c r="G24" s="30">
        <v>9</v>
      </c>
      <c r="H24" s="30" t="s">
        <v>466</v>
      </c>
      <c r="I24" s="30">
        <v>160</v>
      </c>
      <c r="J24" s="30">
        <v>895</v>
      </c>
      <c r="K24" s="30">
        <v>2</v>
      </c>
    </row>
    <row r="25" spans="1:11" x14ac:dyDescent="0.2">
      <c r="A25" s="30">
        <v>37432649</v>
      </c>
      <c r="B25" s="30" t="s">
        <v>74</v>
      </c>
      <c r="C25" s="30" t="s">
        <v>75</v>
      </c>
      <c r="D25" s="30">
        <v>1</v>
      </c>
      <c r="E25" s="30" t="s">
        <v>73</v>
      </c>
      <c r="F25" s="30" t="s">
        <v>437</v>
      </c>
      <c r="G25" s="30">
        <v>9</v>
      </c>
      <c r="H25" s="30" t="s">
        <v>466</v>
      </c>
      <c r="I25" s="30">
        <v>150</v>
      </c>
      <c r="J25" s="30">
        <v>1696</v>
      </c>
      <c r="K25" s="30">
        <v>2</v>
      </c>
    </row>
    <row r="29" spans="1:11" x14ac:dyDescent="0.2">
      <c r="A29">
        <f>COUNTA($A$2:$A$28)</f>
        <v>24</v>
      </c>
    </row>
    <row r="30" spans="1:11" x14ac:dyDescent="0.2">
      <c r="A30">
        <f>COUNTIF($I$2:$I$29,"&gt;=150")</f>
        <v>24</v>
      </c>
    </row>
  </sheetData>
  <sortState xmlns:xlrd2="http://schemas.microsoft.com/office/spreadsheetml/2017/richdata2" ref="A2:K25">
    <sortCondition ref="D2:D25"/>
    <sortCondition ref="E2:E25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2FC3D-2CCD-4F08-8CC2-F67005A85EE8}">
  <dimension ref="A1:K25"/>
  <sheetViews>
    <sheetView workbookViewId="0">
      <selection activeCell="A25" sqref="A25"/>
    </sheetView>
  </sheetViews>
  <sheetFormatPr defaultRowHeight="15" x14ac:dyDescent="0.2"/>
  <cols>
    <col min="1" max="1" width="9" bestFit="1" customWidth="1"/>
    <col min="2" max="2" width="24.44140625" bestFit="1" customWidth="1"/>
    <col min="3" max="3" width="19" bestFit="1" customWidth="1"/>
    <col min="4" max="4" width="5" bestFit="1" customWidth="1"/>
    <col min="5" max="5" width="5.109375" bestFit="1" customWidth="1"/>
    <col min="6" max="6" width="13.33203125" bestFit="1" customWidth="1"/>
    <col min="7" max="7" width="7.33203125" bestFit="1" customWidth="1"/>
    <col min="8" max="8" width="8.554687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x14ac:dyDescent="0.2">
      <c r="A2" s="2">
        <v>36727721</v>
      </c>
      <c r="B2" s="2" t="s">
        <v>107</v>
      </c>
      <c r="C2" s="2" t="s">
        <v>106</v>
      </c>
      <c r="D2" s="2">
        <v>2</v>
      </c>
      <c r="E2" s="2" t="s">
        <v>78</v>
      </c>
      <c r="F2" s="2" t="s">
        <v>437</v>
      </c>
      <c r="G2" s="2">
        <v>9</v>
      </c>
      <c r="H2" s="2" t="s">
        <v>467</v>
      </c>
      <c r="I2" s="2">
        <v>260</v>
      </c>
      <c r="J2" s="2">
        <v>1203</v>
      </c>
      <c r="K2" s="2">
        <v>1</v>
      </c>
    </row>
    <row r="3" spans="1:11" x14ac:dyDescent="0.2">
      <c r="A3" s="2">
        <v>36728133</v>
      </c>
      <c r="B3" s="2" t="s">
        <v>134</v>
      </c>
      <c r="C3" s="2" t="s">
        <v>133</v>
      </c>
      <c r="D3" s="2">
        <v>2</v>
      </c>
      <c r="E3" s="2" t="s">
        <v>78</v>
      </c>
      <c r="F3" s="2" t="s">
        <v>437</v>
      </c>
      <c r="G3" s="2">
        <v>9</v>
      </c>
      <c r="H3" s="2" t="s">
        <v>467</v>
      </c>
      <c r="I3" s="2">
        <v>260</v>
      </c>
      <c r="J3" s="2">
        <v>1411</v>
      </c>
      <c r="K3" s="2">
        <v>1</v>
      </c>
    </row>
    <row r="4" spans="1:11" x14ac:dyDescent="0.2">
      <c r="A4" s="2">
        <v>36728141</v>
      </c>
      <c r="B4" s="2" t="s">
        <v>93</v>
      </c>
      <c r="C4" s="2" t="s">
        <v>92</v>
      </c>
      <c r="D4" s="2">
        <v>2</v>
      </c>
      <c r="E4" s="2" t="s">
        <v>78</v>
      </c>
      <c r="F4" s="2" t="s">
        <v>437</v>
      </c>
      <c r="G4" s="2">
        <v>9</v>
      </c>
      <c r="H4" s="2" t="s">
        <v>467</v>
      </c>
      <c r="I4" s="2">
        <v>250</v>
      </c>
      <c r="J4" s="2">
        <v>1568</v>
      </c>
      <c r="K4" s="2">
        <v>1</v>
      </c>
    </row>
    <row r="5" spans="1:11" x14ac:dyDescent="0.2">
      <c r="A5" s="2">
        <v>36728168</v>
      </c>
      <c r="B5" s="2" t="s">
        <v>126</v>
      </c>
      <c r="C5" s="2" t="s">
        <v>125</v>
      </c>
      <c r="D5" s="2">
        <v>2</v>
      </c>
      <c r="E5" s="2" t="s">
        <v>78</v>
      </c>
      <c r="F5" s="2" t="s">
        <v>437</v>
      </c>
      <c r="G5" s="2">
        <v>9</v>
      </c>
      <c r="H5" s="2" t="s">
        <v>467</v>
      </c>
      <c r="I5" s="2">
        <v>250</v>
      </c>
      <c r="J5" s="2">
        <v>1615</v>
      </c>
      <c r="K5" s="2">
        <v>1</v>
      </c>
    </row>
    <row r="6" spans="1:11" x14ac:dyDescent="0.2">
      <c r="A6" s="2">
        <v>36358271</v>
      </c>
      <c r="B6" s="2" t="s">
        <v>122</v>
      </c>
      <c r="C6" s="2" t="s">
        <v>121</v>
      </c>
      <c r="D6" s="2">
        <v>2</v>
      </c>
      <c r="E6" s="2" t="s">
        <v>91</v>
      </c>
      <c r="F6" s="2" t="s">
        <v>437</v>
      </c>
      <c r="G6" s="2">
        <v>9</v>
      </c>
      <c r="H6" s="2" t="s">
        <v>467</v>
      </c>
      <c r="I6" s="2">
        <v>240</v>
      </c>
      <c r="J6" s="2">
        <v>1180</v>
      </c>
      <c r="K6" s="2">
        <v>1</v>
      </c>
    </row>
    <row r="7" spans="1:11" x14ac:dyDescent="0.2">
      <c r="A7" s="2">
        <v>36665454</v>
      </c>
      <c r="B7" s="2" t="s">
        <v>136</v>
      </c>
      <c r="C7" s="2" t="s">
        <v>135</v>
      </c>
      <c r="D7" s="2">
        <v>2</v>
      </c>
      <c r="E7" s="2" t="s">
        <v>76</v>
      </c>
      <c r="F7" s="2" t="s">
        <v>437</v>
      </c>
      <c r="G7" s="2">
        <v>9</v>
      </c>
      <c r="H7" s="2" t="s">
        <v>467</v>
      </c>
      <c r="I7" s="2">
        <v>240</v>
      </c>
      <c r="J7" s="2">
        <v>1515</v>
      </c>
      <c r="K7" s="2">
        <v>2</v>
      </c>
    </row>
    <row r="8" spans="1:11" x14ac:dyDescent="0.2">
      <c r="A8" s="2">
        <v>37361758</v>
      </c>
      <c r="B8" s="2" t="s">
        <v>113</v>
      </c>
      <c r="C8" s="2" t="s">
        <v>112</v>
      </c>
      <c r="D8" s="2">
        <v>2</v>
      </c>
      <c r="E8" s="2" t="s">
        <v>111</v>
      </c>
      <c r="F8" s="2" t="s">
        <v>437</v>
      </c>
      <c r="G8" s="2">
        <v>9</v>
      </c>
      <c r="H8" s="2" t="s">
        <v>467</v>
      </c>
      <c r="I8" s="2">
        <v>230</v>
      </c>
      <c r="J8" s="2">
        <v>1768</v>
      </c>
      <c r="K8" s="2">
        <v>2</v>
      </c>
    </row>
    <row r="9" spans="1:11" x14ac:dyDescent="0.2">
      <c r="A9" s="2">
        <v>36467999</v>
      </c>
      <c r="B9" s="2" t="s">
        <v>132</v>
      </c>
      <c r="C9" s="2" t="s">
        <v>131</v>
      </c>
      <c r="D9" s="2">
        <v>2</v>
      </c>
      <c r="E9" s="2" t="s">
        <v>108</v>
      </c>
      <c r="F9" s="2" t="s">
        <v>437</v>
      </c>
      <c r="G9" s="2">
        <v>9</v>
      </c>
      <c r="H9" s="2" t="s">
        <v>467</v>
      </c>
      <c r="I9" s="2">
        <v>220</v>
      </c>
      <c r="J9" s="2">
        <v>1394</v>
      </c>
      <c r="K9" s="2">
        <v>2</v>
      </c>
    </row>
    <row r="10" spans="1:11" x14ac:dyDescent="0.2">
      <c r="A10" s="2">
        <v>37373348</v>
      </c>
      <c r="B10" s="2" t="s">
        <v>105</v>
      </c>
      <c r="C10" s="2" t="s">
        <v>104</v>
      </c>
      <c r="D10" s="2">
        <v>2</v>
      </c>
      <c r="E10" s="2" t="s">
        <v>76</v>
      </c>
      <c r="F10" s="2" t="s">
        <v>437</v>
      </c>
      <c r="G10" s="2">
        <v>9</v>
      </c>
      <c r="H10" s="2" t="s">
        <v>467</v>
      </c>
      <c r="I10" s="2">
        <v>220</v>
      </c>
      <c r="J10" s="2">
        <v>1429</v>
      </c>
      <c r="K10" s="2">
        <v>1</v>
      </c>
    </row>
    <row r="11" spans="1:11" x14ac:dyDescent="0.2">
      <c r="A11" s="2">
        <v>36689552</v>
      </c>
      <c r="B11" s="2" t="s">
        <v>130</v>
      </c>
      <c r="C11" s="2" t="s">
        <v>129</v>
      </c>
      <c r="D11" s="2">
        <v>2</v>
      </c>
      <c r="E11" s="2" t="s">
        <v>52</v>
      </c>
      <c r="F11" s="2" t="s">
        <v>437</v>
      </c>
      <c r="G11" s="2">
        <v>9</v>
      </c>
      <c r="H11" s="2" t="s">
        <v>467</v>
      </c>
      <c r="I11" s="2">
        <v>220</v>
      </c>
      <c r="J11" s="2">
        <v>1557</v>
      </c>
      <c r="K11" s="2">
        <v>3</v>
      </c>
    </row>
    <row r="12" spans="1:11" x14ac:dyDescent="0.2">
      <c r="A12" s="2">
        <v>37380185</v>
      </c>
      <c r="B12" s="2" t="s">
        <v>99</v>
      </c>
      <c r="C12" s="2" t="s">
        <v>98</v>
      </c>
      <c r="D12" s="2">
        <v>2</v>
      </c>
      <c r="E12" s="2" t="s">
        <v>91</v>
      </c>
      <c r="F12" s="2" t="s">
        <v>437</v>
      </c>
      <c r="G12" s="2">
        <v>9</v>
      </c>
      <c r="H12" s="2" t="s">
        <v>467</v>
      </c>
      <c r="I12" s="2">
        <v>210</v>
      </c>
      <c r="J12" s="2">
        <v>1814</v>
      </c>
      <c r="K12" s="2">
        <v>1</v>
      </c>
    </row>
    <row r="13" spans="1:11" x14ac:dyDescent="0.2">
      <c r="A13" s="2">
        <v>36729060</v>
      </c>
      <c r="B13" s="2" t="s">
        <v>88</v>
      </c>
      <c r="C13" s="2" t="s">
        <v>87</v>
      </c>
      <c r="D13" s="2">
        <v>2</v>
      </c>
      <c r="E13" s="2" t="s">
        <v>78</v>
      </c>
      <c r="F13" s="2" t="s">
        <v>437</v>
      </c>
      <c r="G13" s="2">
        <v>9</v>
      </c>
      <c r="H13" s="2" t="s">
        <v>467</v>
      </c>
      <c r="I13" s="2">
        <v>200</v>
      </c>
      <c r="J13" s="2">
        <v>1400</v>
      </c>
      <c r="K13" s="2">
        <v>1</v>
      </c>
    </row>
    <row r="14" spans="1:11" x14ac:dyDescent="0.2">
      <c r="A14" s="2">
        <v>36507426</v>
      </c>
      <c r="B14" s="2" t="s">
        <v>118</v>
      </c>
      <c r="C14" s="2" t="s">
        <v>117</v>
      </c>
      <c r="D14" s="2">
        <v>2</v>
      </c>
      <c r="E14" s="2" t="s">
        <v>91</v>
      </c>
      <c r="F14" s="2" t="s">
        <v>437</v>
      </c>
      <c r="G14" s="2">
        <v>9</v>
      </c>
      <c r="H14" s="2" t="s">
        <v>467</v>
      </c>
      <c r="I14" s="2">
        <v>190</v>
      </c>
      <c r="J14" s="2">
        <v>738</v>
      </c>
      <c r="K14" s="2">
        <v>3</v>
      </c>
    </row>
    <row r="15" spans="1:11" x14ac:dyDescent="0.2">
      <c r="A15" s="2">
        <v>36442949</v>
      </c>
      <c r="B15" s="2" t="s">
        <v>128</v>
      </c>
      <c r="C15" s="2" t="s">
        <v>127</v>
      </c>
      <c r="D15" s="2">
        <v>2</v>
      </c>
      <c r="E15" s="2" t="s">
        <v>77</v>
      </c>
      <c r="F15" s="2" t="s">
        <v>437</v>
      </c>
      <c r="G15" s="2">
        <v>9</v>
      </c>
      <c r="H15" s="2" t="s">
        <v>467</v>
      </c>
      <c r="I15" s="2">
        <v>180</v>
      </c>
      <c r="J15" s="2">
        <v>1382</v>
      </c>
      <c r="K15" s="2">
        <v>1</v>
      </c>
    </row>
    <row r="16" spans="1:11" x14ac:dyDescent="0.2">
      <c r="A16" s="2">
        <v>37371805</v>
      </c>
      <c r="B16" s="2" t="s">
        <v>449</v>
      </c>
      <c r="C16" s="2" t="s">
        <v>450</v>
      </c>
      <c r="D16" s="2">
        <v>2</v>
      </c>
      <c r="E16" s="2" t="s">
        <v>77</v>
      </c>
      <c r="F16" s="2" t="s">
        <v>437</v>
      </c>
      <c r="G16" s="2">
        <v>9</v>
      </c>
      <c r="H16" s="2" t="s">
        <v>467</v>
      </c>
      <c r="I16" s="2">
        <v>170</v>
      </c>
      <c r="J16" s="2">
        <v>1654</v>
      </c>
      <c r="K16" s="2">
        <v>1</v>
      </c>
    </row>
    <row r="17" spans="1:11" x14ac:dyDescent="0.2">
      <c r="A17" s="2">
        <v>36637139</v>
      </c>
      <c r="B17" s="2" t="s">
        <v>80</v>
      </c>
      <c r="C17" s="2" t="s">
        <v>79</v>
      </c>
      <c r="D17" s="2">
        <v>2</v>
      </c>
      <c r="E17" s="2" t="s">
        <v>77</v>
      </c>
      <c r="F17" s="2" t="s">
        <v>437</v>
      </c>
      <c r="G17" s="2">
        <v>9</v>
      </c>
      <c r="H17" s="2" t="s">
        <v>467</v>
      </c>
      <c r="I17" s="2">
        <v>170</v>
      </c>
      <c r="J17" s="2">
        <v>1761</v>
      </c>
      <c r="K17" s="2">
        <v>2</v>
      </c>
    </row>
    <row r="18" spans="1:11" x14ac:dyDescent="0.2">
      <c r="A18" s="2">
        <v>37634573</v>
      </c>
      <c r="B18" s="2" t="s">
        <v>120</v>
      </c>
      <c r="C18" s="2" t="s">
        <v>119</v>
      </c>
      <c r="D18" s="2">
        <v>2</v>
      </c>
      <c r="E18" s="2" t="s">
        <v>91</v>
      </c>
      <c r="F18" s="2" t="s">
        <v>437</v>
      </c>
      <c r="G18" s="2">
        <v>9</v>
      </c>
      <c r="H18" s="2" t="s">
        <v>467</v>
      </c>
      <c r="I18" s="2">
        <v>170</v>
      </c>
      <c r="J18" s="2">
        <v>1774</v>
      </c>
      <c r="K18" s="2">
        <v>3</v>
      </c>
    </row>
    <row r="19" spans="1:11" x14ac:dyDescent="0.2">
      <c r="A19" s="2">
        <v>36456460</v>
      </c>
      <c r="B19" s="2" t="s">
        <v>447</v>
      </c>
      <c r="C19" s="2" t="s">
        <v>448</v>
      </c>
      <c r="D19" s="2">
        <v>2</v>
      </c>
      <c r="E19" s="2" t="s">
        <v>108</v>
      </c>
      <c r="F19" s="2" t="s">
        <v>437</v>
      </c>
      <c r="G19" s="2">
        <v>9</v>
      </c>
      <c r="H19" s="2" t="s">
        <v>467</v>
      </c>
      <c r="I19" s="2">
        <v>150</v>
      </c>
      <c r="J19" s="2">
        <v>1463</v>
      </c>
      <c r="K19" s="2">
        <v>2</v>
      </c>
    </row>
    <row r="24" spans="1:11" x14ac:dyDescent="0.2">
      <c r="A24">
        <f>COUNTA($A$2:$A$23)</f>
        <v>18</v>
      </c>
    </row>
    <row r="25" spans="1:11" x14ac:dyDescent="0.2">
      <c r="A25">
        <f>COUNTIF($I$2:$I$24,"&gt;=150")</f>
        <v>18</v>
      </c>
    </row>
  </sheetData>
  <sortState xmlns:xlrd2="http://schemas.microsoft.com/office/spreadsheetml/2017/richdata2" ref="A2:K19">
    <sortCondition ref="D2:D19"/>
    <sortCondition ref="E2:E19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22F5-834B-4B8E-9454-AADD560C2B95}">
  <dimension ref="A1:K19"/>
  <sheetViews>
    <sheetView workbookViewId="0">
      <selection activeCell="D20" sqref="D20"/>
    </sheetView>
  </sheetViews>
  <sheetFormatPr defaultRowHeight="15" x14ac:dyDescent="0.2"/>
  <cols>
    <col min="1" max="1" width="9" bestFit="1" customWidth="1"/>
    <col min="2" max="2" width="26.109375" bestFit="1" customWidth="1"/>
    <col min="3" max="3" width="20.21875" bestFit="1" customWidth="1"/>
    <col min="4" max="4" width="5" bestFit="1" customWidth="1"/>
    <col min="5" max="5" width="5.44140625" bestFit="1" customWidth="1"/>
    <col min="6" max="6" width="13.33203125" bestFit="1" customWidth="1"/>
    <col min="7" max="7" width="7.33203125" bestFit="1" customWidth="1"/>
    <col min="8" max="8" width="8.66406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x14ac:dyDescent="0.2">
      <c r="A2" s="2">
        <v>36546521</v>
      </c>
      <c r="B2" s="2" t="s">
        <v>464</v>
      </c>
      <c r="C2" s="2" t="s">
        <v>465</v>
      </c>
      <c r="D2" s="2">
        <v>3</v>
      </c>
      <c r="E2" s="2" t="s">
        <v>274</v>
      </c>
      <c r="F2" s="2" t="s">
        <v>437</v>
      </c>
      <c r="G2" s="2">
        <v>9</v>
      </c>
      <c r="H2" s="2" t="s">
        <v>468</v>
      </c>
      <c r="I2" s="2">
        <v>250</v>
      </c>
      <c r="J2" s="2">
        <v>1448</v>
      </c>
      <c r="K2" s="2">
        <v>1</v>
      </c>
    </row>
    <row r="3" spans="1:11" x14ac:dyDescent="0.2">
      <c r="A3" s="2">
        <v>35050452</v>
      </c>
      <c r="B3" s="2" t="s">
        <v>170</v>
      </c>
      <c r="C3" s="2" t="s">
        <v>169</v>
      </c>
      <c r="D3" s="2">
        <v>3</v>
      </c>
      <c r="E3" s="2" t="s">
        <v>73</v>
      </c>
      <c r="F3" s="2" t="s">
        <v>437</v>
      </c>
      <c r="G3" s="2">
        <v>9</v>
      </c>
      <c r="H3" s="2" t="s">
        <v>468</v>
      </c>
      <c r="I3" s="2">
        <v>230</v>
      </c>
      <c r="J3" s="2">
        <v>1466</v>
      </c>
      <c r="K3" s="2">
        <v>1</v>
      </c>
    </row>
    <row r="4" spans="1:11" x14ac:dyDescent="0.2">
      <c r="A4" s="2">
        <v>35357168</v>
      </c>
      <c r="B4" s="2" t="s">
        <v>164</v>
      </c>
      <c r="C4" s="2" t="s">
        <v>163</v>
      </c>
      <c r="D4" s="2">
        <v>3</v>
      </c>
      <c r="E4" s="2" t="s">
        <v>141</v>
      </c>
      <c r="F4" s="2" t="s">
        <v>437</v>
      </c>
      <c r="G4" s="2">
        <v>9</v>
      </c>
      <c r="H4" s="2" t="s">
        <v>468</v>
      </c>
      <c r="I4" s="2">
        <v>210</v>
      </c>
      <c r="J4" s="2">
        <v>1687</v>
      </c>
      <c r="K4" s="2">
        <v>1</v>
      </c>
    </row>
    <row r="5" spans="1:11" x14ac:dyDescent="0.2">
      <c r="A5" s="2">
        <v>36547100</v>
      </c>
      <c r="B5" s="2" t="s">
        <v>451</v>
      </c>
      <c r="C5" s="2" t="s">
        <v>452</v>
      </c>
      <c r="D5" s="2">
        <v>3</v>
      </c>
      <c r="E5" s="2" t="s">
        <v>444</v>
      </c>
      <c r="F5" s="2" t="s">
        <v>437</v>
      </c>
      <c r="G5" s="2">
        <v>9</v>
      </c>
      <c r="H5" s="2" t="s">
        <v>468</v>
      </c>
      <c r="I5" s="2">
        <v>200</v>
      </c>
      <c r="J5" s="2">
        <v>1218</v>
      </c>
      <c r="K5" s="2">
        <v>1</v>
      </c>
    </row>
    <row r="6" spans="1:11" x14ac:dyDescent="0.2">
      <c r="A6" s="2">
        <v>36295707</v>
      </c>
      <c r="B6" s="2" t="s">
        <v>276</v>
      </c>
      <c r="C6" s="2" t="s">
        <v>275</v>
      </c>
      <c r="D6" s="2">
        <v>3</v>
      </c>
      <c r="E6" s="2" t="s">
        <v>274</v>
      </c>
      <c r="F6" s="2" t="s">
        <v>437</v>
      </c>
      <c r="G6" s="2">
        <v>9</v>
      </c>
      <c r="H6" s="2" t="s">
        <v>468</v>
      </c>
      <c r="I6" s="2">
        <v>200</v>
      </c>
      <c r="J6" s="2">
        <v>1588</v>
      </c>
      <c r="K6" s="2">
        <v>1</v>
      </c>
    </row>
    <row r="7" spans="1:11" x14ac:dyDescent="0.2">
      <c r="A7" s="2">
        <v>35168920</v>
      </c>
      <c r="B7" s="2" t="s">
        <v>176</v>
      </c>
      <c r="C7" s="2" t="s">
        <v>175</v>
      </c>
      <c r="D7" s="2">
        <v>3</v>
      </c>
      <c r="E7" s="2" t="s">
        <v>156</v>
      </c>
      <c r="F7" s="2" t="s">
        <v>437</v>
      </c>
      <c r="G7" s="2">
        <v>9</v>
      </c>
      <c r="H7" s="2" t="s">
        <v>468</v>
      </c>
      <c r="I7" s="2">
        <v>190</v>
      </c>
      <c r="J7" s="2">
        <v>1585</v>
      </c>
      <c r="K7" s="2">
        <v>1</v>
      </c>
    </row>
    <row r="8" spans="1:11" x14ac:dyDescent="0.2">
      <c r="A8" s="2">
        <v>35053281</v>
      </c>
      <c r="B8" s="2" t="s">
        <v>158</v>
      </c>
      <c r="C8" s="2" t="s">
        <v>157</v>
      </c>
      <c r="D8" s="2">
        <v>3</v>
      </c>
      <c r="E8" s="2" t="s">
        <v>156</v>
      </c>
      <c r="F8" s="2" t="s">
        <v>437</v>
      </c>
      <c r="G8" s="2">
        <v>9</v>
      </c>
      <c r="H8" s="2" t="s">
        <v>468</v>
      </c>
      <c r="I8" s="2">
        <v>170</v>
      </c>
      <c r="J8" s="2">
        <v>1620</v>
      </c>
      <c r="K8" s="2">
        <v>1</v>
      </c>
    </row>
    <row r="9" spans="1:11" x14ac:dyDescent="0.2">
      <c r="A9" s="2">
        <v>36622886</v>
      </c>
      <c r="B9" s="2" t="s">
        <v>178</v>
      </c>
      <c r="C9" s="2" t="s">
        <v>177</v>
      </c>
      <c r="D9" s="2">
        <v>3</v>
      </c>
      <c r="E9" s="2" t="s">
        <v>83</v>
      </c>
      <c r="F9" s="2" t="s">
        <v>437</v>
      </c>
      <c r="G9" s="2">
        <v>9</v>
      </c>
      <c r="H9" s="2" t="s">
        <v>468</v>
      </c>
      <c r="I9" s="2">
        <v>170</v>
      </c>
      <c r="J9" s="2">
        <v>1641</v>
      </c>
      <c r="K9" s="2">
        <v>1</v>
      </c>
    </row>
    <row r="10" spans="1:11" x14ac:dyDescent="0.2">
      <c r="A10" s="2">
        <v>36420660</v>
      </c>
      <c r="B10" s="2" t="s">
        <v>143</v>
      </c>
      <c r="C10" s="2" t="s">
        <v>142</v>
      </c>
      <c r="D10" s="2">
        <v>3</v>
      </c>
      <c r="E10" s="2" t="s">
        <v>141</v>
      </c>
      <c r="F10" s="2" t="s">
        <v>437</v>
      </c>
      <c r="G10" s="2">
        <v>9</v>
      </c>
      <c r="H10" s="2" t="s">
        <v>468</v>
      </c>
      <c r="I10" s="2">
        <v>160</v>
      </c>
      <c r="J10" s="2">
        <v>1611</v>
      </c>
      <c r="K10" s="2">
        <v>1</v>
      </c>
    </row>
    <row r="11" spans="1:11" x14ac:dyDescent="0.2">
      <c r="A11" s="2">
        <v>35357766</v>
      </c>
      <c r="B11" s="2" t="s">
        <v>138</v>
      </c>
      <c r="C11" s="2" t="s">
        <v>137</v>
      </c>
      <c r="D11" s="2">
        <v>3</v>
      </c>
      <c r="E11" s="2" t="s">
        <v>29</v>
      </c>
      <c r="F11" s="2" t="s">
        <v>437</v>
      </c>
      <c r="G11" s="2">
        <v>9</v>
      </c>
      <c r="H11" s="2" t="s">
        <v>468</v>
      </c>
      <c r="I11" s="2">
        <v>160</v>
      </c>
      <c r="J11" s="2">
        <v>1701</v>
      </c>
      <c r="K11" s="2">
        <v>1</v>
      </c>
    </row>
    <row r="12" spans="1:11" x14ac:dyDescent="0.2">
      <c r="A12" s="2">
        <v>37330678</v>
      </c>
      <c r="B12" s="2" t="s">
        <v>160</v>
      </c>
      <c r="C12" s="2" t="s">
        <v>159</v>
      </c>
      <c r="D12" s="2">
        <v>3</v>
      </c>
      <c r="E12" s="2" t="s">
        <v>141</v>
      </c>
      <c r="F12" s="2" t="s">
        <v>437</v>
      </c>
      <c r="G12" s="2">
        <v>9</v>
      </c>
      <c r="H12" s="2" t="s">
        <v>468</v>
      </c>
      <c r="I12" s="2">
        <v>150</v>
      </c>
      <c r="J12" s="2">
        <v>1295</v>
      </c>
      <c r="K12" s="2">
        <v>1</v>
      </c>
    </row>
    <row r="13" spans="1:11" x14ac:dyDescent="0.2">
      <c r="A13" s="2">
        <v>35355421</v>
      </c>
      <c r="B13" s="2" t="s">
        <v>148</v>
      </c>
      <c r="C13" s="2" t="s">
        <v>147</v>
      </c>
      <c r="D13" s="2">
        <v>3</v>
      </c>
      <c r="E13" s="2" t="s">
        <v>29</v>
      </c>
      <c r="F13" s="2" t="s">
        <v>437</v>
      </c>
      <c r="G13" s="2">
        <v>9</v>
      </c>
      <c r="H13" s="2" t="s">
        <v>468</v>
      </c>
      <c r="I13" s="2">
        <v>150</v>
      </c>
      <c r="J13" s="2">
        <v>1668</v>
      </c>
      <c r="K13" s="2">
        <v>1</v>
      </c>
    </row>
    <row r="18" spans="1:1" x14ac:dyDescent="0.2">
      <c r="A18">
        <f>COUNTA($A$2:$A$17)</f>
        <v>12</v>
      </c>
    </row>
    <row r="19" spans="1:1" x14ac:dyDescent="0.2">
      <c r="A19">
        <f>COUNTIF($I$2:$I$18,"&gt;=150")</f>
        <v>12</v>
      </c>
    </row>
  </sheetData>
  <sortState xmlns:xlrd2="http://schemas.microsoft.com/office/spreadsheetml/2017/richdata2" ref="A2:K13">
    <sortCondition ref="E2:E13"/>
  </sortState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0F21-3EB4-4E40-8C0E-85A77D365F0F}">
  <dimension ref="A1:K17"/>
  <sheetViews>
    <sheetView workbookViewId="0">
      <selection activeCell="A2" sqref="A2:K11"/>
    </sheetView>
  </sheetViews>
  <sheetFormatPr defaultRowHeight="15" x14ac:dyDescent="0.2"/>
  <cols>
    <col min="1" max="1" width="9" bestFit="1" customWidth="1"/>
    <col min="2" max="2" width="23.21875" bestFit="1" customWidth="1"/>
    <col min="3" max="3" width="20.21875" bestFit="1" customWidth="1"/>
    <col min="4" max="4" width="5" bestFit="1" customWidth="1"/>
    <col min="5" max="5" width="6.44140625" bestFit="1" customWidth="1"/>
    <col min="6" max="6" width="13.33203125" bestFit="1" customWidth="1"/>
    <col min="7" max="7" width="7.33203125" bestFit="1" customWidth="1"/>
    <col min="8" max="8" width="8.66406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x14ac:dyDescent="0.2">
      <c r="A2" s="2">
        <v>33726993</v>
      </c>
      <c r="B2" s="2" t="s">
        <v>215</v>
      </c>
      <c r="C2" s="2" t="s">
        <v>214</v>
      </c>
      <c r="D2" s="2">
        <v>4</v>
      </c>
      <c r="E2" s="2" t="s">
        <v>186</v>
      </c>
      <c r="F2" s="2" t="s">
        <v>437</v>
      </c>
      <c r="G2" s="2">
        <v>9</v>
      </c>
      <c r="H2" s="2" t="s">
        <v>469</v>
      </c>
      <c r="I2" s="2">
        <v>200</v>
      </c>
      <c r="J2" s="2">
        <v>1764</v>
      </c>
      <c r="K2" s="2">
        <v>1</v>
      </c>
    </row>
    <row r="3" spans="1:11" x14ac:dyDescent="0.2">
      <c r="A3" s="2">
        <v>33726869</v>
      </c>
      <c r="B3" s="2" t="s">
        <v>278</v>
      </c>
      <c r="C3" s="2" t="s">
        <v>277</v>
      </c>
      <c r="D3" s="2">
        <v>4</v>
      </c>
      <c r="E3" s="2" t="s">
        <v>91</v>
      </c>
      <c r="F3" s="2" t="s">
        <v>437</v>
      </c>
      <c r="G3" s="2">
        <v>9</v>
      </c>
      <c r="H3" s="2" t="s">
        <v>469</v>
      </c>
      <c r="I3" s="2">
        <v>190</v>
      </c>
      <c r="J3" s="2">
        <v>1306</v>
      </c>
      <c r="K3" s="2">
        <v>1</v>
      </c>
    </row>
    <row r="4" spans="1:11" x14ac:dyDescent="0.2">
      <c r="A4" s="2">
        <v>36477791</v>
      </c>
      <c r="B4" s="2" t="s">
        <v>280</v>
      </c>
      <c r="C4" s="2" t="s">
        <v>279</v>
      </c>
      <c r="D4" s="2">
        <v>4</v>
      </c>
      <c r="E4" s="2" t="s">
        <v>203</v>
      </c>
      <c r="F4" s="2" t="s">
        <v>437</v>
      </c>
      <c r="G4" s="2">
        <v>9</v>
      </c>
      <c r="H4" s="2" t="s">
        <v>469</v>
      </c>
      <c r="I4" s="2">
        <v>180</v>
      </c>
      <c r="J4" s="2">
        <v>1734</v>
      </c>
      <c r="K4" s="2">
        <v>1</v>
      </c>
    </row>
    <row r="5" spans="1:11" x14ac:dyDescent="0.2">
      <c r="A5" s="2">
        <v>36603964</v>
      </c>
      <c r="B5" s="2" t="s">
        <v>194</v>
      </c>
      <c r="C5" s="2" t="s">
        <v>193</v>
      </c>
      <c r="D5" s="2">
        <v>4</v>
      </c>
      <c r="E5" s="2" t="s">
        <v>192</v>
      </c>
      <c r="F5" s="2" t="s">
        <v>437</v>
      </c>
      <c r="G5" s="2">
        <v>9</v>
      </c>
      <c r="H5" s="2" t="s">
        <v>469</v>
      </c>
      <c r="I5" s="2">
        <v>170</v>
      </c>
      <c r="J5" s="2">
        <v>1730</v>
      </c>
      <c r="K5" s="2">
        <v>1</v>
      </c>
    </row>
    <row r="6" spans="1:11" x14ac:dyDescent="0.2">
      <c r="A6" s="2">
        <v>37378463</v>
      </c>
      <c r="B6" s="2" t="s">
        <v>210</v>
      </c>
      <c r="C6" s="2" t="s">
        <v>209</v>
      </c>
      <c r="D6" s="2">
        <v>4</v>
      </c>
      <c r="E6" s="2" t="s">
        <v>208</v>
      </c>
      <c r="F6" s="2" t="s">
        <v>437</v>
      </c>
      <c r="G6" s="2">
        <v>9</v>
      </c>
      <c r="H6" s="2" t="s">
        <v>469</v>
      </c>
      <c r="I6" s="2">
        <v>170</v>
      </c>
      <c r="J6" s="2">
        <v>1752</v>
      </c>
      <c r="K6" s="2">
        <v>1</v>
      </c>
    </row>
    <row r="7" spans="1:11" x14ac:dyDescent="0.2">
      <c r="A7" s="2">
        <v>36977079</v>
      </c>
      <c r="B7" s="2" t="s">
        <v>202</v>
      </c>
      <c r="C7" s="2" t="s">
        <v>201</v>
      </c>
      <c r="D7" s="2">
        <v>4</v>
      </c>
      <c r="E7" s="2" t="s">
        <v>200</v>
      </c>
      <c r="F7" s="2" t="s">
        <v>437</v>
      </c>
      <c r="G7" s="2">
        <v>9</v>
      </c>
      <c r="H7" s="2" t="s">
        <v>469</v>
      </c>
      <c r="I7" s="2">
        <v>170</v>
      </c>
      <c r="J7" s="2">
        <v>1779</v>
      </c>
      <c r="K7" s="2">
        <v>1</v>
      </c>
    </row>
    <row r="8" spans="1:11" x14ac:dyDescent="0.2">
      <c r="A8" s="2">
        <v>36526916</v>
      </c>
      <c r="B8" s="2" t="s">
        <v>213</v>
      </c>
      <c r="C8" s="2" t="s">
        <v>212</v>
      </c>
      <c r="D8" s="2">
        <v>4</v>
      </c>
      <c r="E8" s="2" t="s">
        <v>192</v>
      </c>
      <c r="F8" s="2" t="s">
        <v>437</v>
      </c>
      <c r="G8" s="2">
        <v>9</v>
      </c>
      <c r="H8" s="2" t="s">
        <v>469</v>
      </c>
      <c r="I8" s="2">
        <v>160</v>
      </c>
      <c r="J8" s="2">
        <v>1666</v>
      </c>
      <c r="K8" s="2">
        <v>1</v>
      </c>
    </row>
    <row r="9" spans="1:11" x14ac:dyDescent="0.2">
      <c r="A9" s="2">
        <v>33823406</v>
      </c>
      <c r="B9" s="2" t="s">
        <v>219</v>
      </c>
      <c r="C9" s="2" t="s">
        <v>218</v>
      </c>
      <c r="D9" s="2">
        <v>4</v>
      </c>
      <c r="E9" s="2" t="s">
        <v>200</v>
      </c>
      <c r="F9" s="2" t="s">
        <v>437</v>
      </c>
      <c r="G9" s="2">
        <v>9</v>
      </c>
      <c r="H9" s="2" t="s">
        <v>469</v>
      </c>
      <c r="I9" s="2">
        <v>150</v>
      </c>
      <c r="J9" s="2">
        <v>916</v>
      </c>
      <c r="K9" s="2">
        <v>1</v>
      </c>
    </row>
    <row r="10" spans="1:11" x14ac:dyDescent="0.2">
      <c r="A10" s="2">
        <v>37381883</v>
      </c>
      <c r="B10" s="2" t="s">
        <v>207</v>
      </c>
      <c r="C10" s="2" t="s">
        <v>206</v>
      </c>
      <c r="D10" s="2">
        <v>4</v>
      </c>
      <c r="E10" s="2" t="s">
        <v>186</v>
      </c>
      <c r="F10" s="2" t="s">
        <v>437</v>
      </c>
      <c r="G10" s="2">
        <v>9</v>
      </c>
      <c r="H10" s="2" t="s">
        <v>469</v>
      </c>
      <c r="I10" s="2">
        <v>150</v>
      </c>
      <c r="J10" s="2">
        <v>1701</v>
      </c>
      <c r="K10" s="2">
        <v>1</v>
      </c>
    </row>
    <row r="11" spans="1:11" x14ac:dyDescent="0.2">
      <c r="A11" s="2">
        <v>36526430</v>
      </c>
      <c r="B11" s="2" t="s">
        <v>217</v>
      </c>
      <c r="C11" s="2" t="s">
        <v>216</v>
      </c>
      <c r="D11" s="2">
        <v>4</v>
      </c>
      <c r="E11" s="2" t="s">
        <v>192</v>
      </c>
      <c r="F11" s="2" t="s">
        <v>437</v>
      </c>
      <c r="G11" s="2">
        <v>9</v>
      </c>
      <c r="H11" s="2" t="s">
        <v>469</v>
      </c>
      <c r="I11" s="2">
        <v>150</v>
      </c>
      <c r="J11" s="2">
        <v>1812</v>
      </c>
      <c r="K11" s="2">
        <v>1</v>
      </c>
    </row>
    <row r="16" spans="1:11" x14ac:dyDescent="0.2">
      <c r="A16">
        <f>COUNTA($A$2:$A$15)</f>
        <v>10</v>
      </c>
    </row>
    <row r="17" spans="1:1" x14ac:dyDescent="0.2">
      <c r="A17">
        <f>COUNTIF($I$2:$I$16,"&gt;=150")</f>
        <v>10</v>
      </c>
    </row>
  </sheetData>
  <sortState xmlns:xlrd2="http://schemas.microsoft.com/office/spreadsheetml/2017/richdata2" ref="A2:K11">
    <sortCondition ref="E2:E11"/>
  </sortState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F983A-0E6C-4CD4-8200-BC396A91B7F2}">
  <dimension ref="A1:K21"/>
  <sheetViews>
    <sheetView workbookViewId="0">
      <selection activeCell="B22" sqref="B22"/>
    </sheetView>
  </sheetViews>
  <sheetFormatPr defaultRowHeight="15" x14ac:dyDescent="0.2"/>
  <cols>
    <col min="1" max="1" width="9" bestFit="1" customWidth="1"/>
    <col min="2" max="2" width="25.21875" bestFit="1" customWidth="1"/>
    <col min="3" max="3" width="22.5546875" bestFit="1" customWidth="1"/>
    <col min="4" max="4" width="5" bestFit="1" customWidth="1"/>
    <col min="5" max="5" width="4.6640625" bestFit="1" customWidth="1"/>
    <col min="6" max="6" width="13.33203125" bestFit="1" customWidth="1"/>
    <col min="7" max="7" width="7.33203125" bestFit="1" customWidth="1"/>
    <col min="8" max="8" width="8.66406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">
      <c r="A2" s="7">
        <v>33377321</v>
      </c>
      <c r="B2" s="7" t="s">
        <v>285</v>
      </c>
      <c r="C2" s="7" t="s">
        <v>284</v>
      </c>
      <c r="D2" s="7">
        <v>5</v>
      </c>
      <c r="E2" s="7" t="s">
        <v>252</v>
      </c>
      <c r="F2" s="7" t="s">
        <v>437</v>
      </c>
      <c r="G2" s="7">
        <v>9</v>
      </c>
      <c r="H2" s="7" t="s">
        <v>470</v>
      </c>
      <c r="I2" s="7">
        <v>230</v>
      </c>
      <c r="J2" s="7">
        <v>1681</v>
      </c>
      <c r="K2" s="7">
        <v>1</v>
      </c>
    </row>
    <row r="3" spans="1:11" x14ac:dyDescent="0.2">
      <c r="A3" s="7">
        <v>35120558</v>
      </c>
      <c r="B3" s="7" t="s">
        <v>245</v>
      </c>
      <c r="C3" s="7" t="s">
        <v>244</v>
      </c>
      <c r="D3" s="7">
        <v>5</v>
      </c>
      <c r="E3" s="7" t="s">
        <v>243</v>
      </c>
      <c r="F3" s="7" t="s">
        <v>437</v>
      </c>
      <c r="G3" s="7">
        <v>9</v>
      </c>
      <c r="H3" s="7" t="s">
        <v>470</v>
      </c>
      <c r="I3" s="7">
        <v>230</v>
      </c>
      <c r="J3" s="7">
        <v>1697</v>
      </c>
      <c r="K3" s="7">
        <v>1</v>
      </c>
    </row>
    <row r="4" spans="1:11" x14ac:dyDescent="0.2">
      <c r="A4" s="7">
        <v>36625102</v>
      </c>
      <c r="B4" s="7" t="s">
        <v>248</v>
      </c>
      <c r="C4" s="7" t="s">
        <v>247</v>
      </c>
      <c r="D4" s="7">
        <v>5</v>
      </c>
      <c r="E4" s="7" t="s">
        <v>246</v>
      </c>
      <c r="F4" s="7" t="s">
        <v>437</v>
      </c>
      <c r="G4" s="7">
        <v>9</v>
      </c>
      <c r="H4" s="7" t="s">
        <v>470</v>
      </c>
      <c r="I4" s="7">
        <v>230</v>
      </c>
      <c r="J4" s="7">
        <v>1760</v>
      </c>
      <c r="K4" s="7">
        <v>1</v>
      </c>
    </row>
    <row r="5" spans="1:11" x14ac:dyDescent="0.2">
      <c r="A5" s="7">
        <v>32854120</v>
      </c>
      <c r="B5" s="7" t="s">
        <v>283</v>
      </c>
      <c r="C5" s="7" t="s">
        <v>282</v>
      </c>
      <c r="D5" s="7">
        <v>5</v>
      </c>
      <c r="E5" s="7" t="s">
        <v>281</v>
      </c>
      <c r="F5" s="7" t="s">
        <v>437</v>
      </c>
      <c r="G5" s="7">
        <v>9</v>
      </c>
      <c r="H5" s="7" t="s">
        <v>470</v>
      </c>
      <c r="I5" s="7">
        <v>220</v>
      </c>
      <c r="J5" s="7">
        <v>1777</v>
      </c>
      <c r="K5" s="7">
        <v>1</v>
      </c>
    </row>
    <row r="6" spans="1:11" x14ac:dyDescent="0.2">
      <c r="A6" s="7">
        <v>32427169</v>
      </c>
      <c r="B6" s="7" t="s">
        <v>287</v>
      </c>
      <c r="C6" s="7" t="s">
        <v>286</v>
      </c>
      <c r="D6" s="7">
        <v>5</v>
      </c>
      <c r="E6" s="7" t="s">
        <v>234</v>
      </c>
      <c r="F6" s="7" t="s">
        <v>437</v>
      </c>
      <c r="G6" s="7">
        <v>9</v>
      </c>
      <c r="H6" s="7" t="s">
        <v>470</v>
      </c>
      <c r="I6" s="7">
        <v>210</v>
      </c>
      <c r="J6" s="7">
        <v>1727</v>
      </c>
      <c r="K6" s="7">
        <v>1</v>
      </c>
    </row>
    <row r="7" spans="1:11" x14ac:dyDescent="0.2">
      <c r="A7" s="7">
        <v>32361558</v>
      </c>
      <c r="B7" s="7" t="s">
        <v>238</v>
      </c>
      <c r="C7" s="7" t="s">
        <v>237</v>
      </c>
      <c r="D7" s="7">
        <v>5</v>
      </c>
      <c r="E7" s="7" t="s">
        <v>234</v>
      </c>
      <c r="F7" s="7" t="s">
        <v>437</v>
      </c>
      <c r="G7" s="7">
        <v>9</v>
      </c>
      <c r="H7" s="7" t="s">
        <v>470</v>
      </c>
      <c r="I7" s="7">
        <v>200</v>
      </c>
      <c r="J7" s="7">
        <v>1622</v>
      </c>
      <c r="K7" s="7">
        <v>2</v>
      </c>
    </row>
    <row r="8" spans="1:11" x14ac:dyDescent="0.2">
      <c r="A8" s="7">
        <v>32654389</v>
      </c>
      <c r="B8" s="7" t="s">
        <v>242</v>
      </c>
      <c r="C8" s="7" t="s">
        <v>241</v>
      </c>
      <c r="D8" s="7">
        <v>5</v>
      </c>
      <c r="E8" s="7" t="s">
        <v>108</v>
      </c>
      <c r="F8" s="7" t="s">
        <v>437</v>
      </c>
      <c r="G8" s="7">
        <v>9</v>
      </c>
      <c r="H8" s="7" t="s">
        <v>470</v>
      </c>
      <c r="I8" s="7">
        <v>200</v>
      </c>
      <c r="J8" s="7">
        <v>1779</v>
      </c>
      <c r="K8" s="7">
        <v>2</v>
      </c>
    </row>
    <row r="9" spans="1:11" x14ac:dyDescent="0.2">
      <c r="A9" s="7">
        <v>33799381</v>
      </c>
      <c r="B9" s="7" t="s">
        <v>259</v>
      </c>
      <c r="C9" s="7" t="s">
        <v>258</v>
      </c>
      <c r="D9" s="7">
        <v>5</v>
      </c>
      <c r="E9" s="7" t="s">
        <v>257</v>
      </c>
      <c r="F9" s="7" t="s">
        <v>437</v>
      </c>
      <c r="G9" s="7">
        <v>9</v>
      </c>
      <c r="H9" s="7" t="s">
        <v>470</v>
      </c>
      <c r="I9" s="7">
        <v>190</v>
      </c>
      <c r="J9" s="7">
        <v>1758</v>
      </c>
      <c r="K9" s="7">
        <v>2</v>
      </c>
    </row>
    <row r="10" spans="1:11" x14ac:dyDescent="0.2">
      <c r="A10" s="7">
        <v>34450560</v>
      </c>
      <c r="B10" s="7" t="s">
        <v>256</v>
      </c>
      <c r="C10" s="7" t="s">
        <v>255</v>
      </c>
      <c r="D10" s="7">
        <v>5</v>
      </c>
      <c r="E10" s="7" t="s">
        <v>195</v>
      </c>
      <c r="F10" s="7" t="s">
        <v>437</v>
      </c>
      <c r="G10" s="7">
        <v>9</v>
      </c>
      <c r="H10" s="7" t="s">
        <v>471</v>
      </c>
      <c r="I10" s="7">
        <v>190</v>
      </c>
      <c r="J10" s="7">
        <v>1780</v>
      </c>
      <c r="K10" s="7">
        <v>1</v>
      </c>
    </row>
    <row r="11" spans="1:11" x14ac:dyDescent="0.2">
      <c r="A11" s="7">
        <v>32368887</v>
      </c>
      <c r="B11" s="7" t="s">
        <v>240</v>
      </c>
      <c r="C11" s="7" t="s">
        <v>239</v>
      </c>
      <c r="D11" s="7">
        <v>5</v>
      </c>
      <c r="E11" s="7" t="s">
        <v>234</v>
      </c>
      <c r="F11" s="7" t="s">
        <v>437</v>
      </c>
      <c r="G11" s="7">
        <v>9</v>
      </c>
      <c r="H11" s="7" t="s">
        <v>470</v>
      </c>
      <c r="I11" s="7">
        <v>180</v>
      </c>
      <c r="J11" s="7">
        <v>1639</v>
      </c>
      <c r="K11" s="7">
        <v>2</v>
      </c>
    </row>
    <row r="12" spans="1:11" x14ac:dyDescent="0.2">
      <c r="A12" s="7">
        <v>32648968</v>
      </c>
      <c r="B12" s="7" t="s">
        <v>438</v>
      </c>
      <c r="C12" s="7" t="s">
        <v>439</v>
      </c>
      <c r="D12" s="7">
        <v>5</v>
      </c>
      <c r="E12" s="7" t="s">
        <v>111</v>
      </c>
      <c r="F12" s="7" t="s">
        <v>437</v>
      </c>
      <c r="G12" s="7">
        <v>9</v>
      </c>
      <c r="H12" s="7" t="s">
        <v>470</v>
      </c>
      <c r="I12" s="7">
        <v>180</v>
      </c>
      <c r="J12" s="7">
        <v>1780</v>
      </c>
      <c r="K12" s="7">
        <v>1</v>
      </c>
    </row>
    <row r="13" spans="1:11" x14ac:dyDescent="0.2">
      <c r="A13" s="7">
        <v>35200185</v>
      </c>
      <c r="B13" s="7" t="s">
        <v>442</v>
      </c>
      <c r="C13" s="7" t="s">
        <v>443</v>
      </c>
      <c r="D13" s="7">
        <v>5</v>
      </c>
      <c r="E13" s="7" t="s">
        <v>444</v>
      </c>
      <c r="F13" s="7" t="s">
        <v>437</v>
      </c>
      <c r="G13" s="7">
        <v>9</v>
      </c>
      <c r="H13" s="7" t="s">
        <v>470</v>
      </c>
      <c r="I13" s="7">
        <v>150</v>
      </c>
      <c r="J13" s="7">
        <v>1688</v>
      </c>
      <c r="K13" s="7">
        <v>1</v>
      </c>
    </row>
    <row r="14" spans="1:11" x14ac:dyDescent="0.2">
      <c r="A14" s="7">
        <v>35189679</v>
      </c>
      <c r="B14" s="7" t="s">
        <v>440</v>
      </c>
      <c r="C14" s="7" t="s">
        <v>441</v>
      </c>
      <c r="D14" s="7">
        <v>5</v>
      </c>
      <c r="E14" s="7" t="s">
        <v>192</v>
      </c>
      <c r="F14" s="7" t="s">
        <v>437</v>
      </c>
      <c r="G14" s="7">
        <v>9</v>
      </c>
      <c r="H14" s="7" t="s">
        <v>470</v>
      </c>
      <c r="I14" s="7">
        <v>150</v>
      </c>
      <c r="J14" s="7">
        <v>1723</v>
      </c>
      <c r="K14" s="7">
        <v>1</v>
      </c>
    </row>
    <row r="15" spans="1:11" x14ac:dyDescent="0.2">
      <c r="A15" s="7">
        <v>35921911</v>
      </c>
      <c r="B15" s="7" t="s">
        <v>445</v>
      </c>
      <c r="C15" s="7" t="s">
        <v>446</v>
      </c>
      <c r="D15" s="7">
        <v>5</v>
      </c>
      <c r="E15" s="7" t="s">
        <v>370</v>
      </c>
      <c r="F15" s="7" t="s">
        <v>437</v>
      </c>
      <c r="G15" s="7">
        <v>9</v>
      </c>
      <c r="H15" s="7" t="s">
        <v>470</v>
      </c>
      <c r="I15" s="7">
        <v>150</v>
      </c>
      <c r="J15" s="7">
        <v>1802</v>
      </c>
      <c r="K15" s="7">
        <v>1</v>
      </c>
    </row>
    <row r="20" spans="1:1" x14ac:dyDescent="0.2">
      <c r="A20">
        <f>COUNTA($A$2:$A$19)</f>
        <v>14</v>
      </c>
    </row>
    <row r="21" spans="1:1" x14ac:dyDescent="0.2">
      <c r="A21">
        <f>COUNTIF($I$2:$I$20,"&gt;=150")</f>
        <v>14</v>
      </c>
    </row>
  </sheetData>
  <sortState xmlns:xlrd2="http://schemas.microsoft.com/office/spreadsheetml/2017/richdata2" ref="A2:K15">
    <sortCondition ref="E2:E15"/>
  </sortState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ket-qua-thi">
    <pageSetUpPr fitToPage="1"/>
  </sheetPr>
  <dimension ref="A1:K29"/>
  <sheetViews>
    <sheetView workbookViewId="0">
      <selection activeCell="E19" sqref="E19"/>
    </sheetView>
  </sheetViews>
  <sheetFormatPr defaultRowHeight="15" x14ac:dyDescent="0.2"/>
  <cols>
    <col min="1" max="1" width="9" bestFit="1" customWidth="1"/>
    <col min="2" max="2" width="21.33203125" bestFit="1" customWidth="1"/>
    <col min="3" max="3" width="20" bestFit="1" customWidth="1"/>
    <col min="4" max="4" width="5" bestFit="1" customWidth="1"/>
    <col min="5" max="5" width="7.109375" bestFit="1" customWidth="1"/>
    <col min="7" max="7" width="7.33203125" bestFit="1" customWidth="1"/>
    <col min="8" max="8" width="9.66406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">
      <c r="A2" s="2">
        <v>37385525</v>
      </c>
      <c r="B2" s="2" t="s">
        <v>30</v>
      </c>
      <c r="C2" s="2" t="s">
        <v>31</v>
      </c>
      <c r="D2" s="2">
        <v>1</v>
      </c>
      <c r="E2" s="2" t="s">
        <v>17</v>
      </c>
      <c r="F2" s="2" t="s">
        <v>14</v>
      </c>
      <c r="G2" s="2">
        <v>9</v>
      </c>
      <c r="H2" s="2" t="s">
        <v>472</v>
      </c>
      <c r="I2" s="2">
        <v>250</v>
      </c>
      <c r="J2" s="2">
        <v>1237</v>
      </c>
      <c r="K2" s="2">
        <v>1</v>
      </c>
    </row>
    <row r="3" spans="1:11" x14ac:dyDescent="0.2">
      <c r="A3" s="2">
        <v>37273537</v>
      </c>
      <c r="B3" s="2" t="s">
        <v>27</v>
      </c>
      <c r="C3" s="2" t="s">
        <v>28</v>
      </c>
      <c r="D3" s="2">
        <v>1</v>
      </c>
      <c r="E3" s="2" t="s">
        <v>29</v>
      </c>
      <c r="F3" s="2" t="s">
        <v>14</v>
      </c>
      <c r="G3" s="2">
        <v>9</v>
      </c>
      <c r="H3" s="2" t="s">
        <v>472</v>
      </c>
      <c r="I3" s="2">
        <v>200</v>
      </c>
      <c r="J3" s="2">
        <v>1688</v>
      </c>
      <c r="K3" s="2">
        <v>1</v>
      </c>
    </row>
    <row r="4" spans="1:11" x14ac:dyDescent="0.2">
      <c r="A4" s="2">
        <v>37382464</v>
      </c>
      <c r="B4" s="2" t="s">
        <v>11</v>
      </c>
      <c r="C4" s="2" t="s">
        <v>12</v>
      </c>
      <c r="D4" s="2">
        <v>1</v>
      </c>
      <c r="E4" s="2" t="s">
        <v>13</v>
      </c>
      <c r="F4" s="2" t="s">
        <v>14</v>
      </c>
      <c r="G4" s="2">
        <v>9</v>
      </c>
      <c r="H4" s="2" t="s">
        <v>472</v>
      </c>
      <c r="I4" s="2">
        <v>190</v>
      </c>
      <c r="J4" s="2">
        <v>1498</v>
      </c>
      <c r="K4" s="2">
        <v>1</v>
      </c>
    </row>
    <row r="5" spans="1:11" x14ac:dyDescent="0.2">
      <c r="A5" s="2">
        <v>37259113</v>
      </c>
      <c r="B5" s="2" t="s">
        <v>21</v>
      </c>
      <c r="C5" s="2" t="s">
        <v>22</v>
      </c>
      <c r="D5" s="2">
        <v>1</v>
      </c>
      <c r="E5" s="2" t="s">
        <v>20</v>
      </c>
      <c r="F5" s="2" t="s">
        <v>14</v>
      </c>
      <c r="G5" s="2">
        <v>9</v>
      </c>
      <c r="H5" s="2" t="s">
        <v>472</v>
      </c>
      <c r="I5" s="2">
        <v>190</v>
      </c>
      <c r="J5" s="2">
        <v>1741</v>
      </c>
      <c r="K5" s="2">
        <v>1</v>
      </c>
    </row>
    <row r="6" spans="1:11" x14ac:dyDescent="0.2">
      <c r="A6" s="2">
        <v>37371575</v>
      </c>
      <c r="B6" s="2" t="s">
        <v>23</v>
      </c>
      <c r="C6" s="2" t="s">
        <v>24</v>
      </c>
      <c r="D6" s="2">
        <v>1</v>
      </c>
      <c r="E6" s="2" t="s">
        <v>20</v>
      </c>
      <c r="F6" s="2" t="s">
        <v>14</v>
      </c>
      <c r="G6" s="2">
        <v>9</v>
      </c>
      <c r="H6" s="2" t="s">
        <v>472</v>
      </c>
      <c r="I6" s="2">
        <v>170</v>
      </c>
      <c r="J6" s="2">
        <v>1763</v>
      </c>
      <c r="K6" s="2">
        <v>1</v>
      </c>
    </row>
    <row r="7" spans="1:11" x14ac:dyDescent="0.2">
      <c r="A7" s="2">
        <v>37372101</v>
      </c>
      <c r="B7" s="2" t="s">
        <v>18</v>
      </c>
      <c r="C7" s="2" t="s">
        <v>19</v>
      </c>
      <c r="D7" s="2">
        <v>1</v>
      </c>
      <c r="E7" s="2" t="s">
        <v>20</v>
      </c>
      <c r="F7" s="2" t="s">
        <v>14</v>
      </c>
      <c r="G7" s="2">
        <v>9</v>
      </c>
      <c r="H7" s="2" t="s">
        <v>472</v>
      </c>
      <c r="I7" s="2">
        <v>160</v>
      </c>
      <c r="J7" s="2">
        <v>787</v>
      </c>
      <c r="K7" s="2">
        <v>2</v>
      </c>
    </row>
    <row r="8" spans="1:11" x14ac:dyDescent="0.2">
      <c r="A8" s="2">
        <v>37425109</v>
      </c>
      <c r="B8" s="2" t="s">
        <v>63</v>
      </c>
      <c r="C8" s="2" t="s">
        <v>64</v>
      </c>
      <c r="D8" s="2">
        <v>1</v>
      </c>
      <c r="E8" s="2" t="s">
        <v>62</v>
      </c>
      <c r="F8" s="2" t="s">
        <v>14</v>
      </c>
      <c r="G8" s="2">
        <v>9</v>
      </c>
      <c r="H8" s="2" t="s">
        <v>472</v>
      </c>
      <c r="I8" s="2">
        <v>160</v>
      </c>
      <c r="J8" s="2">
        <v>1768</v>
      </c>
      <c r="K8" s="2">
        <v>1</v>
      </c>
    </row>
    <row r="9" spans="1:11" x14ac:dyDescent="0.2">
      <c r="A9" s="2">
        <v>37382544</v>
      </c>
      <c r="B9" s="2" t="s">
        <v>15</v>
      </c>
      <c r="C9" s="2" t="s">
        <v>16</v>
      </c>
      <c r="D9" s="2">
        <v>1</v>
      </c>
      <c r="E9" s="2" t="s">
        <v>17</v>
      </c>
      <c r="F9" s="2" t="s">
        <v>14</v>
      </c>
      <c r="G9" s="2">
        <v>9</v>
      </c>
      <c r="H9" s="2" t="s">
        <v>472</v>
      </c>
      <c r="I9" s="2">
        <v>150</v>
      </c>
      <c r="J9" s="2">
        <v>1089</v>
      </c>
      <c r="K9" s="2">
        <v>1</v>
      </c>
    </row>
    <row r="10" spans="1:11" x14ac:dyDescent="0.2">
      <c r="A10" s="2">
        <v>37382499</v>
      </c>
      <c r="B10" s="2" t="s">
        <v>45</v>
      </c>
      <c r="C10" s="2" t="s">
        <v>46</v>
      </c>
      <c r="D10" s="2">
        <v>1</v>
      </c>
      <c r="E10" s="2" t="s">
        <v>17</v>
      </c>
      <c r="F10" s="2" t="s">
        <v>14</v>
      </c>
      <c r="G10" s="2">
        <v>9</v>
      </c>
      <c r="H10" s="2" t="s">
        <v>472</v>
      </c>
      <c r="I10" s="2">
        <v>150</v>
      </c>
      <c r="J10" s="2">
        <v>1536</v>
      </c>
      <c r="K10" s="2">
        <v>1</v>
      </c>
    </row>
    <row r="11" spans="1:11" x14ac:dyDescent="0.2">
      <c r="A11" s="2">
        <v>37500435</v>
      </c>
      <c r="B11" s="2" t="s">
        <v>69</v>
      </c>
      <c r="C11" s="2" t="s">
        <v>70</v>
      </c>
      <c r="D11" s="2">
        <v>1</v>
      </c>
      <c r="E11" s="2" t="s">
        <v>17</v>
      </c>
      <c r="F11" s="2" t="s">
        <v>14</v>
      </c>
      <c r="G11" s="2">
        <v>9</v>
      </c>
      <c r="H11" s="2" t="s">
        <v>472</v>
      </c>
      <c r="I11" s="2">
        <v>150</v>
      </c>
      <c r="J11" s="2">
        <v>1682</v>
      </c>
      <c r="K11" s="2">
        <v>1</v>
      </c>
    </row>
    <row r="12" spans="1:11" x14ac:dyDescent="0.2">
      <c r="A12" s="2">
        <v>37385150</v>
      </c>
      <c r="B12" s="2" t="s">
        <v>39</v>
      </c>
      <c r="C12" s="2" t="s">
        <v>40</v>
      </c>
      <c r="D12" s="2">
        <v>1</v>
      </c>
      <c r="E12" s="2" t="s">
        <v>13</v>
      </c>
      <c r="F12" s="2" t="s">
        <v>14</v>
      </c>
      <c r="G12" s="2">
        <v>9</v>
      </c>
      <c r="H12" s="2" t="s">
        <v>472</v>
      </c>
      <c r="I12" s="2">
        <v>150</v>
      </c>
      <c r="J12" s="2">
        <v>1691</v>
      </c>
      <c r="K12" s="2">
        <v>1</v>
      </c>
    </row>
    <row r="13" spans="1:1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s="6" customFormat="1" ht="15.75" x14ac:dyDescent="0.25">
      <c r="A14" s="1"/>
    </row>
    <row r="28" spans="1:1" x14ac:dyDescent="0.2">
      <c r="A28">
        <f>COUNTA($A$2:$A$27)</f>
        <v>11</v>
      </c>
    </row>
    <row r="29" spans="1:1" x14ac:dyDescent="0.2">
      <c r="A29">
        <f>COUNTIF($I$2:$I$28,"&gt;=150")</f>
        <v>11</v>
      </c>
    </row>
  </sheetData>
  <sortState xmlns:xlrd2="http://schemas.microsoft.com/office/spreadsheetml/2017/richdata2" ref="A2:K27">
    <sortCondition descending="1" ref="I2:I27"/>
  </sortState>
  <pageMargins left="0.44" right="0.75" top="1" bottom="1" header="0.5" footer="0.5"/>
  <pageSetup scale="81" fitToHeight="0" orientation="landscape" verticalDpi="0" r:id="rId1"/>
  <ignoredErrors>
    <ignoredError sqref="A1:E1 F1:K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topLeftCell="A10" workbookViewId="0">
      <selection activeCell="F31" sqref="F31"/>
    </sheetView>
  </sheetViews>
  <sheetFormatPr defaultRowHeight="15" x14ac:dyDescent="0.2"/>
  <cols>
    <col min="1" max="1" width="9" bestFit="1" customWidth="1"/>
    <col min="2" max="2" width="24.44140625" bestFit="1" customWidth="1"/>
    <col min="3" max="3" width="19" bestFit="1" customWidth="1"/>
    <col min="4" max="4" width="5" bestFit="1" customWidth="1"/>
    <col min="5" max="5" width="5.88671875" customWidth="1"/>
    <col min="7" max="7" width="7.33203125" bestFit="1" customWidth="1"/>
    <col min="8" max="8" width="9.66406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" t="s">
        <v>10</v>
      </c>
    </row>
    <row r="2" spans="1:11" x14ac:dyDescent="0.2">
      <c r="A2" s="2">
        <v>36665454</v>
      </c>
      <c r="B2" s="2" t="s">
        <v>136</v>
      </c>
      <c r="C2" s="2" t="s">
        <v>135</v>
      </c>
      <c r="D2" s="2">
        <v>2</v>
      </c>
      <c r="E2" s="2" t="s">
        <v>76</v>
      </c>
      <c r="F2" s="2" t="s">
        <v>14</v>
      </c>
      <c r="G2" s="2">
        <v>9</v>
      </c>
      <c r="H2" s="2" t="s">
        <v>473</v>
      </c>
      <c r="I2" s="2">
        <v>290</v>
      </c>
      <c r="J2" s="2">
        <v>798</v>
      </c>
      <c r="K2" s="2">
        <v>1</v>
      </c>
    </row>
    <row r="3" spans="1:11" x14ac:dyDescent="0.2">
      <c r="A3" s="2">
        <v>36728133</v>
      </c>
      <c r="B3" s="2" t="s">
        <v>134</v>
      </c>
      <c r="C3" s="2" t="s">
        <v>133</v>
      </c>
      <c r="D3" s="2">
        <v>2</v>
      </c>
      <c r="E3" s="2" t="s">
        <v>78</v>
      </c>
      <c r="F3" s="2" t="s">
        <v>14</v>
      </c>
      <c r="G3" s="2">
        <v>9</v>
      </c>
      <c r="H3" s="2" t="s">
        <v>473</v>
      </c>
      <c r="I3" s="2">
        <v>260</v>
      </c>
      <c r="J3" s="2">
        <v>895</v>
      </c>
      <c r="K3" s="2">
        <v>1</v>
      </c>
    </row>
    <row r="4" spans="1:11" x14ac:dyDescent="0.2">
      <c r="A4" s="2">
        <v>37361758</v>
      </c>
      <c r="B4" s="2" t="s">
        <v>113</v>
      </c>
      <c r="C4" s="2" t="s">
        <v>112</v>
      </c>
      <c r="D4" s="2">
        <v>2</v>
      </c>
      <c r="E4" s="2" t="s">
        <v>111</v>
      </c>
      <c r="F4" s="2" t="s">
        <v>14</v>
      </c>
      <c r="G4" s="2">
        <v>9</v>
      </c>
      <c r="H4" s="2" t="s">
        <v>473</v>
      </c>
      <c r="I4" s="2">
        <v>260</v>
      </c>
      <c r="J4" s="2">
        <v>1590</v>
      </c>
      <c r="K4" s="2">
        <v>1</v>
      </c>
    </row>
    <row r="5" spans="1:11" x14ac:dyDescent="0.2">
      <c r="A5" s="2">
        <v>36467999</v>
      </c>
      <c r="B5" s="2" t="s">
        <v>132</v>
      </c>
      <c r="C5" s="2" t="s">
        <v>131</v>
      </c>
      <c r="D5" s="2">
        <v>2</v>
      </c>
      <c r="E5" s="2" t="s">
        <v>108</v>
      </c>
      <c r="F5" s="2" t="s">
        <v>14</v>
      </c>
      <c r="G5" s="2">
        <v>9</v>
      </c>
      <c r="H5" s="2" t="s">
        <v>473</v>
      </c>
      <c r="I5" s="2">
        <v>250</v>
      </c>
      <c r="J5" s="2">
        <v>1422</v>
      </c>
      <c r="K5" s="2">
        <v>1</v>
      </c>
    </row>
    <row r="6" spans="1:11" x14ac:dyDescent="0.2">
      <c r="A6" s="2">
        <v>36728168</v>
      </c>
      <c r="B6" s="2" t="s">
        <v>126</v>
      </c>
      <c r="C6" s="2" t="s">
        <v>125</v>
      </c>
      <c r="D6" s="2">
        <v>2</v>
      </c>
      <c r="E6" s="2" t="s">
        <v>78</v>
      </c>
      <c r="F6" s="2" t="s">
        <v>14</v>
      </c>
      <c r="G6" s="2">
        <v>9</v>
      </c>
      <c r="H6" s="2" t="s">
        <v>473</v>
      </c>
      <c r="I6" s="2">
        <v>250</v>
      </c>
      <c r="J6" s="2">
        <v>1609</v>
      </c>
      <c r="K6" s="2">
        <v>1</v>
      </c>
    </row>
    <row r="7" spans="1:11" x14ac:dyDescent="0.2">
      <c r="A7" s="2">
        <v>36727721</v>
      </c>
      <c r="B7" s="2" t="s">
        <v>107</v>
      </c>
      <c r="C7" s="2" t="s">
        <v>106</v>
      </c>
      <c r="D7" s="2">
        <v>2</v>
      </c>
      <c r="E7" s="2" t="s">
        <v>78</v>
      </c>
      <c r="F7" s="2" t="s">
        <v>14</v>
      </c>
      <c r="G7" s="2">
        <v>9</v>
      </c>
      <c r="H7" s="2" t="s">
        <v>473</v>
      </c>
      <c r="I7" s="2">
        <v>240</v>
      </c>
      <c r="J7" s="2">
        <v>1181</v>
      </c>
      <c r="K7" s="2">
        <v>1</v>
      </c>
    </row>
    <row r="8" spans="1:11" x14ac:dyDescent="0.2">
      <c r="A8" s="2">
        <v>36728941</v>
      </c>
      <c r="B8" s="2" t="s">
        <v>103</v>
      </c>
      <c r="C8" s="2" t="s">
        <v>102</v>
      </c>
      <c r="D8" s="2">
        <v>2</v>
      </c>
      <c r="E8" s="2" t="s">
        <v>78</v>
      </c>
      <c r="F8" s="2" t="s">
        <v>14</v>
      </c>
      <c r="G8" s="2">
        <v>9</v>
      </c>
      <c r="H8" s="2" t="s">
        <v>473</v>
      </c>
      <c r="I8" s="2">
        <v>230</v>
      </c>
      <c r="J8" s="2">
        <v>389</v>
      </c>
      <c r="K8" s="2">
        <v>2</v>
      </c>
    </row>
    <row r="9" spans="1:11" x14ac:dyDescent="0.2">
      <c r="A9" s="2">
        <v>36689552</v>
      </c>
      <c r="B9" s="2" t="s">
        <v>130</v>
      </c>
      <c r="C9" s="2" t="s">
        <v>129</v>
      </c>
      <c r="D9" s="2">
        <v>2</v>
      </c>
      <c r="E9" s="2" t="s">
        <v>52</v>
      </c>
      <c r="F9" s="2" t="s">
        <v>14</v>
      </c>
      <c r="G9" s="2">
        <v>9</v>
      </c>
      <c r="H9" s="2" t="s">
        <v>473</v>
      </c>
      <c r="I9" s="2">
        <v>230</v>
      </c>
      <c r="J9" s="2">
        <v>987</v>
      </c>
      <c r="K9" s="2">
        <v>1</v>
      </c>
    </row>
    <row r="10" spans="1:11" x14ac:dyDescent="0.2">
      <c r="A10" s="2">
        <v>36358271</v>
      </c>
      <c r="B10" s="2" t="s">
        <v>122</v>
      </c>
      <c r="C10" s="2" t="s">
        <v>121</v>
      </c>
      <c r="D10" s="2">
        <v>2</v>
      </c>
      <c r="E10" s="2" t="s">
        <v>91</v>
      </c>
      <c r="F10" s="2" t="s">
        <v>14</v>
      </c>
      <c r="G10" s="2">
        <v>9</v>
      </c>
      <c r="H10" s="2" t="s">
        <v>473</v>
      </c>
      <c r="I10" s="2">
        <v>230</v>
      </c>
      <c r="J10" s="2">
        <v>1080</v>
      </c>
      <c r="K10" s="2">
        <v>1</v>
      </c>
    </row>
    <row r="11" spans="1:11" x14ac:dyDescent="0.2">
      <c r="A11" s="2">
        <v>36729027</v>
      </c>
      <c r="B11" s="2" t="s">
        <v>124</v>
      </c>
      <c r="C11" s="2" t="s">
        <v>123</v>
      </c>
      <c r="D11" s="2">
        <v>2</v>
      </c>
      <c r="E11" s="2" t="s">
        <v>78</v>
      </c>
      <c r="F11" s="2" t="s">
        <v>14</v>
      </c>
      <c r="G11" s="2">
        <v>9</v>
      </c>
      <c r="H11" s="2" t="s">
        <v>473</v>
      </c>
      <c r="I11" s="2">
        <v>230</v>
      </c>
      <c r="J11" s="2">
        <v>1247</v>
      </c>
      <c r="K11" s="2">
        <v>1</v>
      </c>
    </row>
    <row r="12" spans="1:11" x14ac:dyDescent="0.2">
      <c r="A12" s="2">
        <v>37634573</v>
      </c>
      <c r="B12" s="2" t="s">
        <v>120</v>
      </c>
      <c r="C12" s="2" t="s">
        <v>119</v>
      </c>
      <c r="D12" s="2">
        <v>2</v>
      </c>
      <c r="E12" s="2" t="s">
        <v>91</v>
      </c>
      <c r="F12" s="2" t="s">
        <v>14</v>
      </c>
      <c r="G12" s="2">
        <v>9</v>
      </c>
      <c r="H12" s="2" t="s">
        <v>473</v>
      </c>
      <c r="I12" s="2">
        <v>230</v>
      </c>
      <c r="J12" s="2">
        <v>1549</v>
      </c>
      <c r="K12" s="2">
        <v>1</v>
      </c>
    </row>
    <row r="13" spans="1:11" x14ac:dyDescent="0.2">
      <c r="A13" s="2">
        <v>36728141</v>
      </c>
      <c r="B13" s="2" t="s">
        <v>93</v>
      </c>
      <c r="C13" s="2" t="s">
        <v>92</v>
      </c>
      <c r="D13" s="2">
        <v>2</v>
      </c>
      <c r="E13" s="2" t="s">
        <v>78</v>
      </c>
      <c r="F13" s="2" t="s">
        <v>14</v>
      </c>
      <c r="G13" s="2">
        <v>9</v>
      </c>
      <c r="H13" s="2" t="s">
        <v>473</v>
      </c>
      <c r="I13" s="2">
        <v>230</v>
      </c>
      <c r="J13" s="2">
        <v>1719</v>
      </c>
      <c r="K13" s="2">
        <v>2</v>
      </c>
    </row>
    <row r="14" spans="1:11" x14ac:dyDescent="0.2">
      <c r="A14" s="2">
        <v>36443109</v>
      </c>
      <c r="B14" s="2" t="s">
        <v>82</v>
      </c>
      <c r="C14" s="2" t="s">
        <v>81</v>
      </c>
      <c r="D14" s="2">
        <v>2</v>
      </c>
      <c r="E14" s="2" t="s">
        <v>77</v>
      </c>
      <c r="F14" s="2" t="s">
        <v>14</v>
      </c>
      <c r="G14" s="2">
        <v>9</v>
      </c>
      <c r="H14" s="2" t="s">
        <v>473</v>
      </c>
      <c r="I14" s="2">
        <v>220</v>
      </c>
      <c r="J14" s="2">
        <v>799</v>
      </c>
      <c r="K14" s="2">
        <v>1</v>
      </c>
    </row>
    <row r="15" spans="1:11" x14ac:dyDescent="0.2">
      <c r="A15" s="2">
        <v>37386166</v>
      </c>
      <c r="B15" s="2" t="s">
        <v>116</v>
      </c>
      <c r="C15" s="2" t="s">
        <v>115</v>
      </c>
      <c r="D15" s="2">
        <v>2</v>
      </c>
      <c r="E15" s="2" t="s">
        <v>114</v>
      </c>
      <c r="F15" s="2" t="s">
        <v>14</v>
      </c>
      <c r="G15" s="2">
        <v>9</v>
      </c>
      <c r="H15" s="2" t="s">
        <v>473</v>
      </c>
      <c r="I15" s="2">
        <v>210</v>
      </c>
      <c r="J15" s="2">
        <v>1054</v>
      </c>
      <c r="K15" s="2">
        <v>1</v>
      </c>
    </row>
    <row r="16" spans="1:11" x14ac:dyDescent="0.2">
      <c r="A16" s="2">
        <v>37373348</v>
      </c>
      <c r="B16" s="2" t="s">
        <v>105</v>
      </c>
      <c r="C16" s="2" t="s">
        <v>104</v>
      </c>
      <c r="D16" s="2">
        <v>2</v>
      </c>
      <c r="E16" s="2" t="s">
        <v>76</v>
      </c>
      <c r="F16" s="2" t="s">
        <v>14</v>
      </c>
      <c r="G16" s="2">
        <v>9</v>
      </c>
      <c r="H16" s="2" t="s">
        <v>473</v>
      </c>
      <c r="I16" s="2">
        <v>210</v>
      </c>
      <c r="J16" s="2">
        <v>1437</v>
      </c>
      <c r="K16" s="2">
        <v>1</v>
      </c>
    </row>
    <row r="17" spans="1:11" x14ac:dyDescent="0.2">
      <c r="A17" s="2">
        <v>36729060</v>
      </c>
      <c r="B17" s="2" t="s">
        <v>88</v>
      </c>
      <c r="C17" s="2" t="s">
        <v>87</v>
      </c>
      <c r="D17" s="2">
        <v>2</v>
      </c>
      <c r="E17" s="2" t="s">
        <v>78</v>
      </c>
      <c r="F17" s="2" t="s">
        <v>14</v>
      </c>
      <c r="G17" s="2">
        <v>9</v>
      </c>
      <c r="H17" s="2" t="s">
        <v>473</v>
      </c>
      <c r="I17" s="2">
        <v>210</v>
      </c>
      <c r="J17" s="2">
        <v>1713</v>
      </c>
      <c r="K17" s="2">
        <v>1</v>
      </c>
    </row>
    <row r="18" spans="1:11" x14ac:dyDescent="0.2">
      <c r="A18" s="2">
        <v>36507426</v>
      </c>
      <c r="B18" s="2" t="s">
        <v>118</v>
      </c>
      <c r="C18" s="2" t="s">
        <v>117</v>
      </c>
      <c r="D18" s="2">
        <v>2</v>
      </c>
      <c r="E18" s="2" t="s">
        <v>91</v>
      </c>
      <c r="F18" s="2" t="s">
        <v>14</v>
      </c>
      <c r="G18" s="2">
        <v>9</v>
      </c>
      <c r="H18" s="2" t="s">
        <v>473</v>
      </c>
      <c r="I18" s="2">
        <v>200</v>
      </c>
      <c r="J18" s="2">
        <v>660</v>
      </c>
      <c r="K18" s="2">
        <v>1</v>
      </c>
    </row>
    <row r="19" spans="1:11" x14ac:dyDescent="0.2">
      <c r="A19" s="2">
        <v>37380185</v>
      </c>
      <c r="B19" s="2" t="s">
        <v>99</v>
      </c>
      <c r="C19" s="2" t="s">
        <v>98</v>
      </c>
      <c r="D19" s="2">
        <v>2</v>
      </c>
      <c r="E19" s="2" t="s">
        <v>91</v>
      </c>
      <c r="F19" s="2" t="s">
        <v>14</v>
      </c>
      <c r="G19" s="2">
        <v>9</v>
      </c>
      <c r="H19" s="2" t="s">
        <v>473</v>
      </c>
      <c r="I19" s="2">
        <v>200</v>
      </c>
      <c r="J19" s="2">
        <v>1429</v>
      </c>
      <c r="K19" s="2">
        <v>2</v>
      </c>
    </row>
    <row r="20" spans="1:11" x14ac:dyDescent="0.2">
      <c r="A20" s="2">
        <v>37339018</v>
      </c>
      <c r="B20" s="2" t="s">
        <v>85</v>
      </c>
      <c r="C20" s="2" t="s">
        <v>84</v>
      </c>
      <c r="D20" s="2">
        <v>2</v>
      </c>
      <c r="E20" s="2" t="s">
        <v>83</v>
      </c>
      <c r="F20" s="2" t="s">
        <v>14</v>
      </c>
      <c r="G20" s="2">
        <v>9</v>
      </c>
      <c r="H20" s="2" t="s">
        <v>473</v>
      </c>
      <c r="I20" s="2">
        <v>200</v>
      </c>
      <c r="J20" s="2">
        <v>1669</v>
      </c>
      <c r="K20" s="2">
        <v>1</v>
      </c>
    </row>
    <row r="21" spans="1:11" x14ac:dyDescent="0.2">
      <c r="A21" s="2">
        <v>36570078</v>
      </c>
      <c r="B21" s="2" t="s">
        <v>110</v>
      </c>
      <c r="C21" s="2" t="s">
        <v>109</v>
      </c>
      <c r="D21" s="2">
        <v>2</v>
      </c>
      <c r="E21" s="2" t="s">
        <v>108</v>
      </c>
      <c r="F21" s="2" t="s">
        <v>14</v>
      </c>
      <c r="G21" s="2">
        <v>9</v>
      </c>
      <c r="H21" s="2" t="s">
        <v>473</v>
      </c>
      <c r="I21" s="2">
        <v>190</v>
      </c>
      <c r="J21" s="2">
        <v>1336</v>
      </c>
      <c r="K21" s="2">
        <v>1</v>
      </c>
    </row>
    <row r="22" spans="1:11" x14ac:dyDescent="0.2">
      <c r="A22" s="2">
        <v>36442949</v>
      </c>
      <c r="B22" s="2" t="s">
        <v>128</v>
      </c>
      <c r="C22" s="2" t="s">
        <v>127</v>
      </c>
      <c r="D22" s="2">
        <v>2</v>
      </c>
      <c r="E22" s="2" t="s">
        <v>77</v>
      </c>
      <c r="F22" s="2" t="s">
        <v>14</v>
      </c>
      <c r="G22" s="2">
        <v>9</v>
      </c>
      <c r="H22" s="2" t="s">
        <v>473</v>
      </c>
      <c r="I22" s="2">
        <v>190</v>
      </c>
      <c r="J22" s="2">
        <v>1549</v>
      </c>
      <c r="K22" s="2">
        <v>1</v>
      </c>
    </row>
    <row r="23" spans="1:11" x14ac:dyDescent="0.2">
      <c r="A23" s="2">
        <v>36740932</v>
      </c>
      <c r="B23" s="2" t="s">
        <v>95</v>
      </c>
      <c r="C23" s="2" t="s">
        <v>94</v>
      </c>
      <c r="D23" s="2">
        <v>2</v>
      </c>
      <c r="E23" s="2" t="s">
        <v>78</v>
      </c>
      <c r="F23" s="2" t="s">
        <v>14</v>
      </c>
      <c r="G23" s="2">
        <v>9</v>
      </c>
      <c r="H23" s="2" t="s">
        <v>473</v>
      </c>
      <c r="I23" s="2">
        <v>190</v>
      </c>
      <c r="J23" s="2">
        <v>1573</v>
      </c>
      <c r="K23" s="2">
        <v>2</v>
      </c>
    </row>
    <row r="24" spans="1:11" x14ac:dyDescent="0.2">
      <c r="A24" s="2">
        <v>36530027</v>
      </c>
      <c r="B24" s="2" t="s">
        <v>97</v>
      </c>
      <c r="C24" s="2" t="s">
        <v>96</v>
      </c>
      <c r="D24" s="2">
        <v>2</v>
      </c>
      <c r="E24" s="2" t="s">
        <v>91</v>
      </c>
      <c r="F24" s="2" t="s">
        <v>14</v>
      </c>
      <c r="G24" s="2">
        <v>9</v>
      </c>
      <c r="H24" s="2" t="s">
        <v>474</v>
      </c>
      <c r="I24" s="2">
        <v>160</v>
      </c>
      <c r="J24" s="2">
        <v>1109</v>
      </c>
      <c r="K24" s="2">
        <v>1</v>
      </c>
    </row>
    <row r="25" spans="1:11" x14ac:dyDescent="0.2">
      <c r="A25" s="2">
        <v>36464777</v>
      </c>
      <c r="B25" s="2" t="s">
        <v>90</v>
      </c>
      <c r="C25" s="2" t="s">
        <v>89</v>
      </c>
      <c r="D25" s="2">
        <v>2</v>
      </c>
      <c r="E25" s="2" t="s">
        <v>62</v>
      </c>
      <c r="F25" s="2" t="s">
        <v>14</v>
      </c>
      <c r="G25" s="2">
        <v>9</v>
      </c>
      <c r="H25" s="2" t="s">
        <v>473</v>
      </c>
      <c r="I25" s="2">
        <v>160</v>
      </c>
      <c r="J25" s="2">
        <v>1442</v>
      </c>
      <c r="K25" s="2">
        <v>1</v>
      </c>
    </row>
    <row r="26" spans="1:11" x14ac:dyDescent="0.2">
      <c r="A26" s="2">
        <v>37397681</v>
      </c>
      <c r="B26" s="2" t="s">
        <v>101</v>
      </c>
      <c r="C26" s="2" t="s">
        <v>100</v>
      </c>
      <c r="D26" s="2">
        <v>2</v>
      </c>
      <c r="E26" s="2" t="s">
        <v>91</v>
      </c>
      <c r="F26" s="2" t="s">
        <v>14</v>
      </c>
      <c r="G26" s="2">
        <v>9</v>
      </c>
      <c r="H26" s="2" t="s">
        <v>474</v>
      </c>
      <c r="I26" s="2">
        <v>150</v>
      </c>
      <c r="J26" s="2">
        <v>1434</v>
      </c>
      <c r="K26" s="2">
        <v>1</v>
      </c>
    </row>
    <row r="27" spans="1:11" ht="15.75" x14ac:dyDescent="0.25">
      <c r="A27" s="1"/>
    </row>
    <row r="33" spans="1:1" x14ac:dyDescent="0.2">
      <c r="A33">
        <f>COUNTA($A$2:$A$32)</f>
        <v>25</v>
      </c>
    </row>
    <row r="34" spans="1:1" x14ac:dyDescent="0.2">
      <c r="A34">
        <f>COUNTIF($I$2:$I$33,"&gt;=150")</f>
        <v>25</v>
      </c>
    </row>
  </sheetData>
  <sortState xmlns:xlrd2="http://schemas.microsoft.com/office/spreadsheetml/2017/richdata2" ref="A2:K26">
    <sortCondition descending="1" ref="I2:I26"/>
  </sortState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workbookViewId="0">
      <selection activeCell="K17" sqref="A1:K17"/>
    </sheetView>
  </sheetViews>
  <sheetFormatPr defaultRowHeight="15" x14ac:dyDescent="0.2"/>
  <cols>
    <col min="1" max="1" width="9" bestFit="1" customWidth="1"/>
    <col min="2" max="2" width="27.33203125" bestFit="1" customWidth="1"/>
    <col min="3" max="3" width="20.21875" bestFit="1" customWidth="1"/>
    <col min="4" max="4" width="5" bestFit="1" customWidth="1"/>
    <col min="5" max="5" width="5.44140625" bestFit="1" customWidth="1"/>
    <col min="7" max="7" width="7.33203125" bestFit="1" customWidth="1"/>
    <col min="8" max="8" width="9.66406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">
      <c r="A2" s="2">
        <v>36546521</v>
      </c>
      <c r="B2" s="2" t="s">
        <v>464</v>
      </c>
      <c r="C2" s="2" t="s">
        <v>465</v>
      </c>
      <c r="D2" s="2">
        <v>3</v>
      </c>
      <c r="E2" s="2" t="s">
        <v>274</v>
      </c>
      <c r="F2" s="2" t="s">
        <v>14</v>
      </c>
      <c r="G2" s="2">
        <v>9</v>
      </c>
      <c r="H2" s="2" t="s">
        <v>475</v>
      </c>
      <c r="I2" s="2">
        <v>250</v>
      </c>
      <c r="J2" s="2">
        <v>730</v>
      </c>
      <c r="K2" s="2">
        <v>1</v>
      </c>
    </row>
    <row r="3" spans="1:11" x14ac:dyDescent="0.2">
      <c r="A3" s="2">
        <v>36584717</v>
      </c>
      <c r="B3" s="2" t="s">
        <v>172</v>
      </c>
      <c r="C3" s="2" t="s">
        <v>171</v>
      </c>
      <c r="D3" s="2">
        <v>3</v>
      </c>
      <c r="E3" s="2" t="s">
        <v>111</v>
      </c>
      <c r="F3" s="2" t="s">
        <v>14</v>
      </c>
      <c r="G3" s="2">
        <v>9</v>
      </c>
      <c r="H3" s="2" t="s">
        <v>475</v>
      </c>
      <c r="I3" s="2">
        <v>230</v>
      </c>
      <c r="J3" s="2">
        <v>1160</v>
      </c>
      <c r="K3" s="2">
        <v>1</v>
      </c>
    </row>
    <row r="4" spans="1:11" x14ac:dyDescent="0.2">
      <c r="A4" s="2">
        <v>36622886</v>
      </c>
      <c r="B4" s="2" t="s">
        <v>178</v>
      </c>
      <c r="C4" s="2" t="s">
        <v>177</v>
      </c>
      <c r="D4" s="2">
        <v>3</v>
      </c>
      <c r="E4" s="2" t="s">
        <v>83</v>
      </c>
      <c r="F4" s="2" t="s">
        <v>14</v>
      </c>
      <c r="G4" s="2">
        <v>9</v>
      </c>
      <c r="H4" s="2" t="s">
        <v>475</v>
      </c>
      <c r="I4" s="2">
        <v>230</v>
      </c>
      <c r="J4" s="2">
        <v>1238</v>
      </c>
      <c r="K4" s="2">
        <v>1</v>
      </c>
    </row>
    <row r="5" spans="1:11" x14ac:dyDescent="0.2">
      <c r="A5" s="2">
        <v>36304430</v>
      </c>
      <c r="B5" s="2" t="s">
        <v>183</v>
      </c>
      <c r="C5" s="2" t="s">
        <v>182</v>
      </c>
      <c r="D5" s="2">
        <v>3</v>
      </c>
      <c r="E5" s="2" t="s">
        <v>181</v>
      </c>
      <c r="F5" s="2" t="s">
        <v>14</v>
      </c>
      <c r="G5" s="2">
        <v>9</v>
      </c>
      <c r="H5" s="2" t="s">
        <v>475</v>
      </c>
      <c r="I5" s="2">
        <v>220</v>
      </c>
      <c r="J5" s="2">
        <v>1563</v>
      </c>
      <c r="K5" s="2">
        <v>1</v>
      </c>
    </row>
    <row r="6" spans="1:11" x14ac:dyDescent="0.2">
      <c r="A6" s="2">
        <v>35357168</v>
      </c>
      <c r="B6" s="2" t="s">
        <v>164</v>
      </c>
      <c r="C6" s="2" t="s">
        <v>163</v>
      </c>
      <c r="D6" s="2">
        <v>3</v>
      </c>
      <c r="E6" s="2" t="s">
        <v>141</v>
      </c>
      <c r="F6" s="2" t="s">
        <v>14</v>
      </c>
      <c r="G6" s="2">
        <v>9</v>
      </c>
      <c r="H6" s="2" t="s">
        <v>475</v>
      </c>
      <c r="I6" s="2">
        <v>210</v>
      </c>
      <c r="J6" s="2">
        <v>1130</v>
      </c>
      <c r="K6" s="2">
        <v>1</v>
      </c>
    </row>
    <row r="7" spans="1:11" x14ac:dyDescent="0.2">
      <c r="A7" s="2">
        <v>37392353</v>
      </c>
      <c r="B7" s="2" t="s">
        <v>174</v>
      </c>
      <c r="C7" s="2" t="s">
        <v>173</v>
      </c>
      <c r="D7" s="2">
        <v>3</v>
      </c>
      <c r="E7" s="2" t="s">
        <v>149</v>
      </c>
      <c r="F7" s="2" t="s">
        <v>14</v>
      </c>
      <c r="G7" s="2">
        <v>9</v>
      </c>
      <c r="H7" s="2" t="s">
        <v>475</v>
      </c>
      <c r="I7" s="2">
        <v>210</v>
      </c>
      <c r="J7" s="2">
        <v>1447</v>
      </c>
      <c r="K7" s="2">
        <v>1</v>
      </c>
    </row>
    <row r="8" spans="1:11" x14ac:dyDescent="0.2">
      <c r="A8" s="2">
        <v>35050385</v>
      </c>
      <c r="B8" s="2" t="s">
        <v>162</v>
      </c>
      <c r="C8" s="2" t="s">
        <v>161</v>
      </c>
      <c r="D8" s="2">
        <v>3</v>
      </c>
      <c r="E8" s="2" t="s">
        <v>139</v>
      </c>
      <c r="F8" s="2" t="s">
        <v>14</v>
      </c>
      <c r="G8" s="2">
        <v>9</v>
      </c>
      <c r="H8" s="2" t="s">
        <v>475</v>
      </c>
      <c r="I8" s="2">
        <v>200</v>
      </c>
      <c r="J8" s="2">
        <v>1180</v>
      </c>
      <c r="K8" s="2">
        <v>1</v>
      </c>
    </row>
    <row r="9" spans="1:11" x14ac:dyDescent="0.2">
      <c r="A9" s="2">
        <v>35355337</v>
      </c>
      <c r="B9" s="2" t="s">
        <v>180</v>
      </c>
      <c r="C9" s="2" t="s">
        <v>179</v>
      </c>
      <c r="D9" s="2">
        <v>3</v>
      </c>
      <c r="E9" s="2" t="s">
        <v>29</v>
      </c>
      <c r="F9" s="2" t="s">
        <v>14</v>
      </c>
      <c r="G9" s="2">
        <v>9</v>
      </c>
      <c r="H9" s="2" t="s">
        <v>475</v>
      </c>
      <c r="I9" s="2">
        <v>200</v>
      </c>
      <c r="J9" s="2">
        <v>1260</v>
      </c>
      <c r="K9" s="2">
        <v>1</v>
      </c>
    </row>
    <row r="10" spans="1:11" x14ac:dyDescent="0.2">
      <c r="A10" s="2">
        <v>36657436</v>
      </c>
      <c r="B10" s="2" t="s">
        <v>167</v>
      </c>
      <c r="C10" s="2" t="s">
        <v>166</v>
      </c>
      <c r="D10" s="2">
        <v>3</v>
      </c>
      <c r="E10" s="2" t="s">
        <v>165</v>
      </c>
      <c r="F10" s="2" t="s">
        <v>14</v>
      </c>
      <c r="G10" s="2">
        <v>9</v>
      </c>
      <c r="H10" s="2" t="s">
        <v>475</v>
      </c>
      <c r="I10" s="2">
        <v>180</v>
      </c>
      <c r="J10" s="2">
        <v>721</v>
      </c>
      <c r="K10" s="2">
        <v>1</v>
      </c>
    </row>
    <row r="11" spans="1:11" x14ac:dyDescent="0.2">
      <c r="A11" s="2">
        <v>37327868</v>
      </c>
      <c r="B11" s="2" t="s">
        <v>185</v>
      </c>
      <c r="C11" s="2" t="s">
        <v>184</v>
      </c>
      <c r="D11" s="2">
        <v>3</v>
      </c>
      <c r="E11" s="2" t="s">
        <v>141</v>
      </c>
      <c r="F11" s="2" t="s">
        <v>14</v>
      </c>
      <c r="G11" s="2">
        <v>9</v>
      </c>
      <c r="H11" s="2" t="s">
        <v>475</v>
      </c>
      <c r="I11" s="2">
        <v>180</v>
      </c>
      <c r="J11" s="2">
        <v>874</v>
      </c>
      <c r="K11" s="2">
        <v>1</v>
      </c>
    </row>
    <row r="12" spans="1:11" x14ac:dyDescent="0.2">
      <c r="A12" s="2">
        <v>35050452</v>
      </c>
      <c r="B12" s="2" t="s">
        <v>170</v>
      </c>
      <c r="C12" s="2" t="s">
        <v>169</v>
      </c>
      <c r="D12" s="2">
        <v>3</v>
      </c>
      <c r="E12" s="2" t="s">
        <v>73</v>
      </c>
      <c r="F12" s="2" t="s">
        <v>14</v>
      </c>
      <c r="G12" s="2">
        <v>9</v>
      </c>
      <c r="H12" s="2" t="s">
        <v>475</v>
      </c>
      <c r="I12" s="2">
        <v>180</v>
      </c>
      <c r="J12" s="2">
        <v>883</v>
      </c>
      <c r="K12" s="2">
        <v>1</v>
      </c>
    </row>
    <row r="13" spans="1:11" x14ac:dyDescent="0.2">
      <c r="A13" s="2">
        <v>35168920</v>
      </c>
      <c r="B13" s="2" t="s">
        <v>176</v>
      </c>
      <c r="C13" s="2" t="s">
        <v>175</v>
      </c>
      <c r="D13" s="2">
        <v>3</v>
      </c>
      <c r="E13" s="2" t="s">
        <v>156</v>
      </c>
      <c r="F13" s="2" t="s">
        <v>14</v>
      </c>
      <c r="G13" s="2">
        <v>9</v>
      </c>
      <c r="H13" s="2" t="s">
        <v>475</v>
      </c>
      <c r="I13" s="2">
        <v>180</v>
      </c>
      <c r="J13" s="2">
        <v>1351</v>
      </c>
      <c r="K13" s="2">
        <v>1</v>
      </c>
    </row>
    <row r="14" spans="1:11" x14ac:dyDescent="0.2">
      <c r="A14" s="2">
        <v>37439752</v>
      </c>
      <c r="B14" s="2" t="s">
        <v>146</v>
      </c>
      <c r="C14" s="2" t="s">
        <v>145</v>
      </c>
      <c r="D14" s="2">
        <v>3</v>
      </c>
      <c r="E14" s="2" t="s">
        <v>144</v>
      </c>
      <c r="F14" s="2" t="s">
        <v>14</v>
      </c>
      <c r="G14" s="2">
        <v>9</v>
      </c>
      <c r="H14" s="2" t="s">
        <v>475</v>
      </c>
      <c r="I14" s="2">
        <v>170</v>
      </c>
      <c r="J14" s="2">
        <v>1576</v>
      </c>
      <c r="K14" s="2">
        <v>1</v>
      </c>
    </row>
    <row r="15" spans="1:11" x14ac:dyDescent="0.2">
      <c r="A15" s="2">
        <v>35454078</v>
      </c>
      <c r="B15" s="2" t="s">
        <v>155</v>
      </c>
      <c r="C15" s="2" t="s">
        <v>154</v>
      </c>
      <c r="D15" s="2">
        <v>3</v>
      </c>
      <c r="E15" s="2" t="s">
        <v>17</v>
      </c>
      <c r="F15" s="2" t="s">
        <v>14</v>
      </c>
      <c r="G15" s="2">
        <v>9</v>
      </c>
      <c r="H15" s="2" t="s">
        <v>475</v>
      </c>
      <c r="I15" s="2">
        <v>160</v>
      </c>
      <c r="J15" s="2">
        <v>1462</v>
      </c>
      <c r="K15" s="2">
        <v>1</v>
      </c>
    </row>
    <row r="16" spans="1:11" x14ac:dyDescent="0.2">
      <c r="A16" s="2">
        <v>37465159</v>
      </c>
      <c r="B16" s="2" t="s">
        <v>151</v>
      </c>
      <c r="C16" s="2" t="s">
        <v>150</v>
      </c>
      <c r="D16" s="2">
        <v>3</v>
      </c>
      <c r="E16" s="2" t="s">
        <v>149</v>
      </c>
      <c r="F16" s="2" t="s">
        <v>14</v>
      </c>
      <c r="G16" s="2">
        <v>9</v>
      </c>
      <c r="H16" s="2" t="s">
        <v>475</v>
      </c>
      <c r="I16" s="2">
        <v>160</v>
      </c>
      <c r="J16" s="2">
        <v>1483</v>
      </c>
      <c r="K16" s="2">
        <v>1</v>
      </c>
    </row>
    <row r="17" spans="1:11" x14ac:dyDescent="0.2">
      <c r="A17" s="2">
        <v>35355421</v>
      </c>
      <c r="B17" s="2" t="s">
        <v>148</v>
      </c>
      <c r="C17" s="2" t="s">
        <v>147</v>
      </c>
      <c r="D17" s="2">
        <v>3</v>
      </c>
      <c r="E17" s="2" t="s">
        <v>29</v>
      </c>
      <c r="F17" s="2" t="s">
        <v>14</v>
      </c>
      <c r="G17" s="2">
        <v>9</v>
      </c>
      <c r="H17" s="2" t="s">
        <v>475</v>
      </c>
      <c r="I17" s="2">
        <v>150</v>
      </c>
      <c r="J17" s="2">
        <v>995</v>
      </c>
      <c r="K17" s="2">
        <v>1</v>
      </c>
    </row>
    <row r="18" spans="1:11" ht="15.75" x14ac:dyDescent="0.25">
      <c r="A18" s="1"/>
    </row>
    <row r="33" spans="1:1" x14ac:dyDescent="0.2">
      <c r="A33">
        <f>COUNTA($A$2:$A$32)</f>
        <v>16</v>
      </c>
    </row>
    <row r="34" spans="1:1" x14ac:dyDescent="0.2">
      <c r="A34">
        <f>COUNTIF($I$2:$I$33,"&gt;=150")</f>
        <v>16</v>
      </c>
    </row>
  </sheetData>
  <sortState xmlns:xlrd2="http://schemas.microsoft.com/office/spreadsheetml/2017/richdata2" ref="A2:K17">
    <sortCondition descending="1" ref="I2:I17"/>
  </sortState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workbookViewId="0">
      <selection activeCell="H18" sqref="H18"/>
    </sheetView>
  </sheetViews>
  <sheetFormatPr defaultRowHeight="15" x14ac:dyDescent="0.2"/>
  <cols>
    <col min="1" max="1" width="9" bestFit="1" customWidth="1"/>
    <col min="2" max="2" width="23.21875" bestFit="1" customWidth="1"/>
    <col min="3" max="3" width="20.21875" bestFit="1" customWidth="1"/>
    <col min="4" max="4" width="5" bestFit="1" customWidth="1"/>
    <col min="5" max="5" width="4.6640625" bestFit="1" customWidth="1"/>
    <col min="7" max="7" width="7.33203125" bestFit="1" customWidth="1"/>
    <col min="8" max="8" width="9.66406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">
      <c r="A2" s="2">
        <v>36526430</v>
      </c>
      <c r="B2" s="2" t="s">
        <v>217</v>
      </c>
      <c r="C2" s="2" t="s">
        <v>216</v>
      </c>
      <c r="D2" s="2">
        <v>4</v>
      </c>
      <c r="E2" s="2" t="s">
        <v>192</v>
      </c>
      <c r="F2" s="2" t="s">
        <v>14</v>
      </c>
      <c r="G2" s="2">
        <v>9</v>
      </c>
      <c r="H2" s="2" t="s">
        <v>476</v>
      </c>
      <c r="I2" s="2">
        <v>260</v>
      </c>
      <c r="J2" s="2">
        <v>930</v>
      </c>
      <c r="K2" s="2">
        <v>1</v>
      </c>
    </row>
    <row r="3" spans="1:11" x14ac:dyDescent="0.2">
      <c r="A3" s="2">
        <v>36977079</v>
      </c>
      <c r="B3" s="2" t="s">
        <v>202</v>
      </c>
      <c r="C3" s="2" t="s">
        <v>201</v>
      </c>
      <c r="D3" s="2">
        <v>4</v>
      </c>
      <c r="E3" s="2" t="s">
        <v>200</v>
      </c>
      <c r="F3" s="2" t="s">
        <v>14</v>
      </c>
      <c r="G3" s="2">
        <v>9</v>
      </c>
      <c r="H3" s="2" t="s">
        <v>476</v>
      </c>
      <c r="I3" s="2">
        <v>250</v>
      </c>
      <c r="J3" s="2">
        <v>1083</v>
      </c>
      <c r="K3" s="2">
        <v>1</v>
      </c>
    </row>
    <row r="4" spans="1:11" x14ac:dyDescent="0.2">
      <c r="A4" s="2">
        <v>33823406</v>
      </c>
      <c r="B4" s="2" t="s">
        <v>219</v>
      </c>
      <c r="C4" s="2" t="s">
        <v>218</v>
      </c>
      <c r="D4" s="2">
        <v>4</v>
      </c>
      <c r="E4" s="2" t="s">
        <v>200</v>
      </c>
      <c r="F4" s="2" t="s">
        <v>14</v>
      </c>
      <c r="G4" s="2">
        <v>9</v>
      </c>
      <c r="H4" s="2" t="s">
        <v>476</v>
      </c>
      <c r="I4" s="2">
        <v>240</v>
      </c>
      <c r="J4" s="2">
        <v>1088</v>
      </c>
      <c r="K4" s="2">
        <v>1</v>
      </c>
    </row>
    <row r="5" spans="1:11" x14ac:dyDescent="0.2">
      <c r="A5" s="2">
        <v>36526916</v>
      </c>
      <c r="B5" s="2" t="s">
        <v>213</v>
      </c>
      <c r="C5" s="2" t="s">
        <v>212</v>
      </c>
      <c r="D5" s="2">
        <v>4</v>
      </c>
      <c r="E5" s="2" t="s">
        <v>192</v>
      </c>
      <c r="F5" s="2" t="s">
        <v>14</v>
      </c>
      <c r="G5" s="2">
        <v>9</v>
      </c>
      <c r="H5" s="2" t="s">
        <v>476</v>
      </c>
      <c r="I5" s="2">
        <v>230</v>
      </c>
      <c r="J5" s="2">
        <v>1001</v>
      </c>
      <c r="K5" s="2">
        <v>1</v>
      </c>
    </row>
    <row r="6" spans="1:11" x14ac:dyDescent="0.2">
      <c r="A6" s="2">
        <v>37378463</v>
      </c>
      <c r="B6" s="2" t="s">
        <v>210</v>
      </c>
      <c r="C6" s="2" t="s">
        <v>209</v>
      </c>
      <c r="D6" s="2">
        <v>4</v>
      </c>
      <c r="E6" s="2" t="s">
        <v>208</v>
      </c>
      <c r="F6" s="2" t="s">
        <v>14</v>
      </c>
      <c r="G6" s="2">
        <v>9</v>
      </c>
      <c r="H6" s="2" t="s">
        <v>476</v>
      </c>
      <c r="I6" s="2">
        <v>220</v>
      </c>
      <c r="J6" s="2">
        <v>729</v>
      </c>
      <c r="K6" s="2">
        <v>1</v>
      </c>
    </row>
    <row r="7" spans="1:11" x14ac:dyDescent="0.2">
      <c r="A7" s="2">
        <v>37405838</v>
      </c>
      <c r="B7" s="2" t="s">
        <v>205</v>
      </c>
      <c r="C7" s="2" t="s">
        <v>204</v>
      </c>
      <c r="D7" s="2">
        <v>4</v>
      </c>
      <c r="E7" s="2" t="s">
        <v>187</v>
      </c>
      <c r="F7" s="2" t="s">
        <v>14</v>
      </c>
      <c r="G7" s="2">
        <v>9</v>
      </c>
      <c r="H7" s="2" t="s">
        <v>476</v>
      </c>
      <c r="I7" s="2">
        <v>220</v>
      </c>
      <c r="J7" s="2">
        <v>1141</v>
      </c>
      <c r="K7" s="2">
        <v>1</v>
      </c>
    </row>
    <row r="8" spans="1:11" x14ac:dyDescent="0.2">
      <c r="A8" s="2">
        <v>37679025</v>
      </c>
      <c r="B8" s="2" t="s">
        <v>223</v>
      </c>
      <c r="C8" s="2" t="s">
        <v>222</v>
      </c>
      <c r="D8" s="2">
        <v>4</v>
      </c>
      <c r="E8" s="2" t="s">
        <v>200</v>
      </c>
      <c r="F8" s="2" t="s">
        <v>14</v>
      </c>
      <c r="G8" s="2">
        <v>9</v>
      </c>
      <c r="H8" s="2" t="s">
        <v>476</v>
      </c>
      <c r="I8" s="2">
        <v>210</v>
      </c>
      <c r="J8" s="2">
        <v>631</v>
      </c>
      <c r="K8" s="2">
        <v>1</v>
      </c>
    </row>
    <row r="9" spans="1:11" x14ac:dyDescent="0.2">
      <c r="A9" s="2">
        <v>36603964</v>
      </c>
      <c r="B9" s="2" t="s">
        <v>194</v>
      </c>
      <c r="C9" s="2" t="s">
        <v>193</v>
      </c>
      <c r="D9" s="2">
        <v>4</v>
      </c>
      <c r="E9" s="2" t="s">
        <v>192</v>
      </c>
      <c r="F9" s="2" t="s">
        <v>14</v>
      </c>
      <c r="G9" s="2">
        <v>9</v>
      </c>
      <c r="H9" s="2" t="s">
        <v>476</v>
      </c>
      <c r="I9" s="2">
        <v>210</v>
      </c>
      <c r="J9" s="2">
        <v>1160</v>
      </c>
      <c r="K9" s="2">
        <v>1</v>
      </c>
    </row>
    <row r="10" spans="1:11" x14ac:dyDescent="0.2">
      <c r="A10" s="2">
        <v>37381883</v>
      </c>
      <c r="B10" s="2" t="s">
        <v>207</v>
      </c>
      <c r="C10" s="2" t="s">
        <v>206</v>
      </c>
      <c r="D10" s="2">
        <v>4</v>
      </c>
      <c r="E10" s="2" t="s">
        <v>186</v>
      </c>
      <c r="F10" s="2" t="s">
        <v>14</v>
      </c>
      <c r="G10" s="2">
        <v>9</v>
      </c>
      <c r="H10" s="2" t="s">
        <v>476</v>
      </c>
      <c r="I10" s="2">
        <v>210</v>
      </c>
      <c r="J10" s="2">
        <v>1217</v>
      </c>
      <c r="K10" s="2">
        <v>1</v>
      </c>
    </row>
    <row r="11" spans="1:11" x14ac:dyDescent="0.2">
      <c r="A11" s="2">
        <v>33726788</v>
      </c>
      <c r="B11" s="2" t="s">
        <v>191</v>
      </c>
      <c r="C11" s="2" t="s">
        <v>190</v>
      </c>
      <c r="D11" s="2">
        <v>4</v>
      </c>
      <c r="E11" s="2" t="s">
        <v>91</v>
      </c>
      <c r="F11" s="2" t="s">
        <v>14</v>
      </c>
      <c r="G11" s="2">
        <v>9</v>
      </c>
      <c r="H11" s="2" t="s">
        <v>476</v>
      </c>
      <c r="I11" s="2">
        <v>200</v>
      </c>
      <c r="J11" s="2">
        <v>1205</v>
      </c>
      <c r="K11" s="2">
        <v>1</v>
      </c>
    </row>
    <row r="12" spans="1:11" x14ac:dyDescent="0.2">
      <c r="A12" s="2">
        <v>33726993</v>
      </c>
      <c r="B12" s="2" t="s">
        <v>215</v>
      </c>
      <c r="C12" s="2" t="s">
        <v>214</v>
      </c>
      <c r="D12" s="2">
        <v>4</v>
      </c>
      <c r="E12" s="2" t="s">
        <v>186</v>
      </c>
      <c r="F12" s="2" t="s">
        <v>14</v>
      </c>
      <c r="G12" s="2">
        <v>9</v>
      </c>
      <c r="H12" s="2" t="s">
        <v>476</v>
      </c>
      <c r="I12" s="2">
        <v>190</v>
      </c>
      <c r="J12" s="2">
        <v>826</v>
      </c>
      <c r="K12" s="2">
        <v>1</v>
      </c>
    </row>
    <row r="13" spans="1:11" x14ac:dyDescent="0.2">
      <c r="A13" s="2">
        <v>37389539</v>
      </c>
      <c r="B13" s="2" t="s">
        <v>189</v>
      </c>
      <c r="C13" s="2" t="s">
        <v>188</v>
      </c>
      <c r="D13" s="2">
        <v>4</v>
      </c>
      <c r="E13" s="2" t="s">
        <v>186</v>
      </c>
      <c r="F13" s="2" t="s">
        <v>14</v>
      </c>
      <c r="G13" s="2">
        <v>9</v>
      </c>
      <c r="H13" s="2" t="s">
        <v>476</v>
      </c>
      <c r="I13" s="2">
        <v>190</v>
      </c>
      <c r="J13" s="2">
        <v>844</v>
      </c>
      <c r="K13" s="2">
        <v>1</v>
      </c>
    </row>
    <row r="14" spans="1:11" x14ac:dyDescent="0.2">
      <c r="A14" s="2">
        <v>37381709</v>
      </c>
      <c r="B14" s="2" t="s">
        <v>199</v>
      </c>
      <c r="C14" s="2" t="s">
        <v>198</v>
      </c>
      <c r="D14" s="2">
        <v>4</v>
      </c>
      <c r="E14" s="2" t="s">
        <v>186</v>
      </c>
      <c r="F14" s="2" t="s">
        <v>14</v>
      </c>
      <c r="G14" s="2">
        <v>9</v>
      </c>
      <c r="H14" s="2" t="s">
        <v>476</v>
      </c>
      <c r="I14" s="2">
        <v>190</v>
      </c>
      <c r="J14" s="2">
        <v>955</v>
      </c>
      <c r="K14" s="2">
        <v>1</v>
      </c>
    </row>
    <row r="15" spans="1:11" x14ac:dyDescent="0.2">
      <c r="A15" s="2">
        <v>37407814</v>
      </c>
      <c r="B15" s="2" t="s">
        <v>221</v>
      </c>
      <c r="C15" s="2" t="s">
        <v>220</v>
      </c>
      <c r="D15" s="2">
        <v>4</v>
      </c>
      <c r="E15" s="2" t="s">
        <v>187</v>
      </c>
      <c r="F15" s="2" t="s">
        <v>14</v>
      </c>
      <c r="G15" s="2">
        <v>9</v>
      </c>
      <c r="H15" s="2" t="s">
        <v>476</v>
      </c>
      <c r="I15" s="2">
        <v>180</v>
      </c>
      <c r="J15" s="2">
        <v>762</v>
      </c>
      <c r="K15" s="2">
        <v>1</v>
      </c>
    </row>
    <row r="16" spans="1:11" x14ac:dyDescent="0.2">
      <c r="A16" s="2">
        <v>33726926</v>
      </c>
      <c r="B16" s="2" t="s">
        <v>197</v>
      </c>
      <c r="C16" s="2" t="s">
        <v>196</v>
      </c>
      <c r="D16" s="2">
        <v>4</v>
      </c>
      <c r="E16" s="2" t="s">
        <v>186</v>
      </c>
      <c r="F16" s="2" t="s">
        <v>14</v>
      </c>
      <c r="G16" s="2">
        <v>9</v>
      </c>
      <c r="H16" s="2" t="s">
        <v>476</v>
      </c>
      <c r="I16" s="2">
        <v>180</v>
      </c>
      <c r="J16" s="2">
        <v>951</v>
      </c>
      <c r="K16" s="2">
        <v>1</v>
      </c>
    </row>
    <row r="17" spans="1:1" ht="15.75" x14ac:dyDescent="0.25">
      <c r="A17" s="1"/>
    </row>
    <row r="29" spans="1:1" x14ac:dyDescent="0.2">
      <c r="A29">
        <f>COUNTA($A$2:$A$28)</f>
        <v>15</v>
      </c>
    </row>
    <row r="30" spans="1:1" x14ac:dyDescent="0.2">
      <c r="A30">
        <f>COUNTIF($I$2:$I$29,"&gt;=150")</f>
        <v>15</v>
      </c>
    </row>
  </sheetData>
  <sortState xmlns:xlrd2="http://schemas.microsoft.com/office/spreadsheetml/2017/richdata2" ref="A2:K16">
    <sortCondition descending="1" ref="I2:I16"/>
  </sortState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0"/>
  <sheetViews>
    <sheetView workbookViewId="0">
      <selection activeCell="M11" sqref="M11"/>
    </sheetView>
  </sheetViews>
  <sheetFormatPr defaultRowHeight="15" x14ac:dyDescent="0.2"/>
  <cols>
    <col min="1" max="1" width="9" bestFit="1" customWidth="1"/>
    <col min="2" max="2" width="20.21875" bestFit="1" customWidth="1"/>
    <col min="3" max="3" width="22.5546875" bestFit="1" customWidth="1"/>
    <col min="4" max="4" width="5" bestFit="1" customWidth="1"/>
    <col min="5" max="5" width="4.6640625" bestFit="1" customWidth="1"/>
    <col min="7" max="7" width="7.33203125" bestFit="1" customWidth="1"/>
    <col min="8" max="8" width="9.66406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">
      <c r="A2" s="2">
        <v>36625102</v>
      </c>
      <c r="B2" s="2" t="s">
        <v>248</v>
      </c>
      <c r="C2" s="2" t="s">
        <v>247</v>
      </c>
      <c r="D2" s="2">
        <v>5</v>
      </c>
      <c r="E2" s="2" t="s">
        <v>246</v>
      </c>
      <c r="F2" s="2" t="s">
        <v>14</v>
      </c>
      <c r="G2" s="2">
        <v>9</v>
      </c>
      <c r="H2" s="2" t="s">
        <v>477</v>
      </c>
      <c r="I2" s="2">
        <v>240</v>
      </c>
      <c r="J2" s="2">
        <v>1263</v>
      </c>
      <c r="K2" s="2">
        <v>2</v>
      </c>
    </row>
    <row r="3" spans="1:11" x14ac:dyDescent="0.2">
      <c r="A3" s="2">
        <v>37351706</v>
      </c>
      <c r="B3" s="2" t="s">
        <v>264</v>
      </c>
      <c r="C3" s="2" t="s">
        <v>263</v>
      </c>
      <c r="D3" s="2">
        <v>5</v>
      </c>
      <c r="E3" s="2" t="s">
        <v>243</v>
      </c>
      <c r="F3" s="2" t="s">
        <v>14</v>
      </c>
      <c r="G3" s="2">
        <v>9</v>
      </c>
      <c r="H3" s="2" t="s">
        <v>477</v>
      </c>
      <c r="I3" s="2">
        <v>230</v>
      </c>
      <c r="J3" s="2">
        <v>955</v>
      </c>
      <c r="K3" s="2">
        <v>1</v>
      </c>
    </row>
    <row r="4" spans="1:11" x14ac:dyDescent="0.2">
      <c r="A4" s="2">
        <v>32368887</v>
      </c>
      <c r="B4" s="2" t="s">
        <v>240</v>
      </c>
      <c r="C4" s="2" t="s">
        <v>239</v>
      </c>
      <c r="D4" s="2">
        <v>5</v>
      </c>
      <c r="E4" s="2" t="s">
        <v>234</v>
      </c>
      <c r="F4" s="2" t="s">
        <v>14</v>
      </c>
      <c r="G4" s="2">
        <v>9</v>
      </c>
      <c r="H4" s="2" t="s">
        <v>477</v>
      </c>
      <c r="I4" s="2">
        <v>230</v>
      </c>
      <c r="J4" s="2">
        <v>1159</v>
      </c>
      <c r="K4" s="2">
        <v>1</v>
      </c>
    </row>
    <row r="5" spans="1:11" x14ac:dyDescent="0.2">
      <c r="A5" s="2">
        <v>33026347</v>
      </c>
      <c r="B5" s="2" t="s">
        <v>228</v>
      </c>
      <c r="C5" s="2" t="s">
        <v>227</v>
      </c>
      <c r="D5" s="2">
        <v>5</v>
      </c>
      <c r="E5" s="2" t="s">
        <v>86</v>
      </c>
      <c r="F5" s="2" t="s">
        <v>14</v>
      </c>
      <c r="G5" s="2">
        <v>9</v>
      </c>
      <c r="H5" s="2" t="s">
        <v>477</v>
      </c>
      <c r="I5" s="2">
        <v>220</v>
      </c>
      <c r="J5" s="2">
        <v>884</v>
      </c>
      <c r="K5" s="2">
        <v>1</v>
      </c>
    </row>
    <row r="6" spans="1:11" x14ac:dyDescent="0.2">
      <c r="A6" s="2">
        <v>37410238</v>
      </c>
      <c r="B6" s="2" t="s">
        <v>226</v>
      </c>
      <c r="C6" s="2" t="s">
        <v>225</v>
      </c>
      <c r="D6" s="2">
        <v>5</v>
      </c>
      <c r="E6" s="2" t="s">
        <v>224</v>
      </c>
      <c r="F6" s="2" t="s">
        <v>14</v>
      </c>
      <c r="G6" s="2">
        <v>9</v>
      </c>
      <c r="H6" s="2" t="s">
        <v>477</v>
      </c>
      <c r="I6" s="2">
        <v>220</v>
      </c>
      <c r="J6" s="2">
        <v>1007</v>
      </c>
      <c r="K6" s="2">
        <v>1</v>
      </c>
    </row>
    <row r="7" spans="1:11" x14ac:dyDescent="0.2">
      <c r="A7" s="2">
        <v>33799381</v>
      </c>
      <c r="B7" s="2" t="s">
        <v>259</v>
      </c>
      <c r="C7" s="2" t="s">
        <v>258</v>
      </c>
      <c r="D7" s="2">
        <v>5</v>
      </c>
      <c r="E7" s="2" t="s">
        <v>257</v>
      </c>
      <c r="F7" s="2" t="s">
        <v>14</v>
      </c>
      <c r="G7" s="2">
        <v>9</v>
      </c>
      <c r="H7" s="2" t="s">
        <v>477</v>
      </c>
      <c r="I7" s="2">
        <v>220</v>
      </c>
      <c r="J7" s="2">
        <v>1124</v>
      </c>
      <c r="K7" s="2">
        <v>2</v>
      </c>
    </row>
    <row r="8" spans="1:11" x14ac:dyDescent="0.2">
      <c r="A8" s="2">
        <v>36786252</v>
      </c>
      <c r="B8" s="2" t="s">
        <v>262</v>
      </c>
      <c r="C8" s="2" t="s">
        <v>261</v>
      </c>
      <c r="D8" s="2">
        <v>5</v>
      </c>
      <c r="E8" s="2" t="s">
        <v>260</v>
      </c>
      <c r="F8" s="2" t="s">
        <v>14</v>
      </c>
      <c r="G8" s="2">
        <v>9</v>
      </c>
      <c r="H8" s="2" t="s">
        <v>477</v>
      </c>
      <c r="I8" s="2">
        <v>220</v>
      </c>
      <c r="J8" s="2">
        <v>1274</v>
      </c>
      <c r="K8" s="2">
        <v>1</v>
      </c>
    </row>
    <row r="9" spans="1:11" x14ac:dyDescent="0.2">
      <c r="A9" s="2">
        <v>36662248</v>
      </c>
      <c r="B9" s="2" t="s">
        <v>254</v>
      </c>
      <c r="C9" s="2" t="s">
        <v>253</v>
      </c>
      <c r="D9" s="2">
        <v>5</v>
      </c>
      <c r="E9" s="2" t="s">
        <v>252</v>
      </c>
      <c r="F9" s="2" t="s">
        <v>14</v>
      </c>
      <c r="G9" s="2">
        <v>9</v>
      </c>
      <c r="H9" s="2" t="s">
        <v>477</v>
      </c>
      <c r="I9" s="2">
        <v>210</v>
      </c>
      <c r="J9" s="2">
        <v>969</v>
      </c>
      <c r="K9" s="2">
        <v>1</v>
      </c>
    </row>
    <row r="10" spans="1:11" x14ac:dyDescent="0.2">
      <c r="A10" s="2">
        <v>34450560</v>
      </c>
      <c r="B10" s="2" t="s">
        <v>256</v>
      </c>
      <c r="C10" s="2" t="s">
        <v>255</v>
      </c>
      <c r="D10" s="2">
        <v>5</v>
      </c>
      <c r="E10" s="2" t="s">
        <v>195</v>
      </c>
      <c r="F10" s="2" t="s">
        <v>14</v>
      </c>
      <c r="G10" s="2">
        <v>9</v>
      </c>
      <c r="H10" s="2" t="s">
        <v>477</v>
      </c>
      <c r="I10" s="2">
        <v>210</v>
      </c>
      <c r="J10" s="2">
        <v>1163</v>
      </c>
      <c r="K10" s="2">
        <v>1</v>
      </c>
    </row>
    <row r="11" spans="1:11" x14ac:dyDescent="0.2">
      <c r="A11" s="2">
        <v>35120558</v>
      </c>
      <c r="B11" s="2" t="s">
        <v>245</v>
      </c>
      <c r="C11" s="2" t="s">
        <v>244</v>
      </c>
      <c r="D11" s="2">
        <v>5</v>
      </c>
      <c r="E11" s="2" t="s">
        <v>243</v>
      </c>
      <c r="F11" s="2" t="s">
        <v>14</v>
      </c>
      <c r="G11" s="2">
        <v>9</v>
      </c>
      <c r="H11" s="2" t="s">
        <v>477</v>
      </c>
      <c r="I11" s="2">
        <v>200</v>
      </c>
      <c r="J11" s="2">
        <v>656</v>
      </c>
      <c r="K11" s="2">
        <v>1</v>
      </c>
    </row>
    <row r="12" spans="1:11" x14ac:dyDescent="0.2">
      <c r="A12" s="2">
        <v>32361558</v>
      </c>
      <c r="B12" s="2" t="s">
        <v>238</v>
      </c>
      <c r="C12" s="2" t="s">
        <v>237</v>
      </c>
      <c r="D12" s="2">
        <v>5</v>
      </c>
      <c r="E12" s="2" t="s">
        <v>234</v>
      </c>
      <c r="F12" s="2" t="s">
        <v>14</v>
      </c>
      <c r="G12" s="2">
        <v>9</v>
      </c>
      <c r="H12" s="2" t="s">
        <v>477</v>
      </c>
      <c r="I12" s="2">
        <v>200</v>
      </c>
      <c r="J12" s="2">
        <v>925</v>
      </c>
      <c r="K12" s="2">
        <v>3</v>
      </c>
    </row>
    <row r="13" spans="1:11" x14ac:dyDescent="0.2">
      <c r="A13" s="2">
        <v>37386866</v>
      </c>
      <c r="B13" s="2" t="s">
        <v>231</v>
      </c>
      <c r="C13" s="2" t="s">
        <v>230</v>
      </c>
      <c r="D13" s="2">
        <v>5</v>
      </c>
      <c r="E13" s="2" t="s">
        <v>229</v>
      </c>
      <c r="F13" s="2" t="s">
        <v>14</v>
      </c>
      <c r="G13" s="2">
        <v>9</v>
      </c>
      <c r="H13" s="2" t="s">
        <v>477</v>
      </c>
      <c r="I13" s="2">
        <v>190</v>
      </c>
      <c r="J13" s="2">
        <v>678</v>
      </c>
      <c r="K13" s="2">
        <v>1</v>
      </c>
    </row>
    <row r="14" spans="1:11" x14ac:dyDescent="0.2">
      <c r="A14" s="2">
        <v>32654389</v>
      </c>
      <c r="B14" s="2" t="s">
        <v>242</v>
      </c>
      <c r="C14" s="2" t="s">
        <v>241</v>
      </c>
      <c r="D14" s="2">
        <v>5</v>
      </c>
      <c r="E14" s="2" t="s">
        <v>108</v>
      </c>
      <c r="F14" s="2" t="s">
        <v>14</v>
      </c>
      <c r="G14" s="2">
        <v>9</v>
      </c>
      <c r="H14" s="2" t="s">
        <v>477</v>
      </c>
      <c r="I14" s="2">
        <v>190</v>
      </c>
      <c r="J14" s="2">
        <v>1678</v>
      </c>
      <c r="K14" s="2">
        <v>1</v>
      </c>
    </row>
    <row r="15" spans="1:11" x14ac:dyDescent="0.2">
      <c r="A15" s="2">
        <v>33764763</v>
      </c>
      <c r="B15" s="2" t="s">
        <v>251</v>
      </c>
      <c r="C15" s="2" t="s">
        <v>250</v>
      </c>
      <c r="D15" s="2">
        <v>5</v>
      </c>
      <c r="E15" s="2" t="s">
        <v>249</v>
      </c>
      <c r="F15" s="2" t="s">
        <v>14</v>
      </c>
      <c r="G15" s="2">
        <v>9</v>
      </c>
      <c r="H15" s="2" t="s">
        <v>477</v>
      </c>
      <c r="I15" s="2">
        <v>180</v>
      </c>
      <c r="J15" s="2">
        <v>1048</v>
      </c>
      <c r="K15" s="2">
        <v>1</v>
      </c>
    </row>
    <row r="16" spans="1:11" x14ac:dyDescent="0.2">
      <c r="A16" s="2">
        <v>32363334</v>
      </c>
      <c r="B16" s="2" t="s">
        <v>233</v>
      </c>
      <c r="C16" s="2" t="s">
        <v>232</v>
      </c>
      <c r="D16" s="2">
        <v>5</v>
      </c>
      <c r="E16" s="2" t="s">
        <v>141</v>
      </c>
      <c r="F16" s="2" t="s">
        <v>14</v>
      </c>
      <c r="G16" s="2">
        <v>9</v>
      </c>
      <c r="H16" s="2" t="s">
        <v>477</v>
      </c>
      <c r="I16" s="2">
        <v>160</v>
      </c>
      <c r="J16" s="2">
        <v>952</v>
      </c>
      <c r="K16" s="2">
        <v>1</v>
      </c>
    </row>
    <row r="17" spans="1:11" s="31" customFormat="1" x14ac:dyDescent="0.2">
      <c r="A17" s="2">
        <v>37407661</v>
      </c>
      <c r="B17" s="2" t="s">
        <v>236</v>
      </c>
      <c r="C17" s="2" t="s">
        <v>235</v>
      </c>
      <c r="D17" s="2">
        <v>5</v>
      </c>
      <c r="E17" s="2" t="s">
        <v>234</v>
      </c>
      <c r="F17" s="2" t="s">
        <v>14</v>
      </c>
      <c r="G17" s="2">
        <v>9</v>
      </c>
      <c r="H17" s="2" t="s">
        <v>477</v>
      </c>
      <c r="I17" s="2">
        <v>160</v>
      </c>
      <c r="J17" s="2">
        <v>1740</v>
      </c>
      <c r="K17" s="2">
        <v>2</v>
      </c>
    </row>
    <row r="18" spans="1:11" ht="15.75" x14ac:dyDescent="0.25">
      <c r="A18" s="1"/>
    </row>
    <row r="29" spans="1:11" x14ac:dyDescent="0.2">
      <c r="A29">
        <f>COUNTA($A$2:$A$28)</f>
        <v>16</v>
      </c>
    </row>
    <row r="30" spans="1:11" x14ac:dyDescent="0.2">
      <c r="A30">
        <f>COUNTIF($I$2:$I$29,"&gt;=150")</f>
        <v>16</v>
      </c>
    </row>
  </sheetData>
  <sortState xmlns:xlrd2="http://schemas.microsoft.com/office/spreadsheetml/2017/richdata2" ref="A2:K17">
    <sortCondition descending="1" ref="I2:I17"/>
  </sortState>
  <pageMargins left="0.75" right="0.75" top="1" bottom="1" header="0.5" footer="0.5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9"/>
  <sheetViews>
    <sheetView workbookViewId="0">
      <selection activeCell="K27" sqref="A1:K27"/>
    </sheetView>
  </sheetViews>
  <sheetFormatPr defaultRowHeight="15" x14ac:dyDescent="0.2"/>
  <cols>
    <col min="1" max="1" width="9" bestFit="1" customWidth="1"/>
    <col min="2" max="2" width="24.33203125" bestFit="1" customWidth="1"/>
    <col min="3" max="3" width="20" bestFit="1" customWidth="1"/>
    <col min="4" max="4" width="5.44140625" bestFit="1" customWidth="1"/>
    <col min="5" max="5" width="4.88671875" bestFit="1" customWidth="1"/>
    <col min="6" max="6" width="13.21875" bestFit="1" customWidth="1"/>
    <col min="7" max="7" width="8.109375" bestFit="1" customWidth="1"/>
    <col min="8" max="8" width="8.33203125" bestFit="1" customWidth="1"/>
    <col min="9" max="9" width="7.88671875" bestFit="1" customWidth="1"/>
    <col min="10" max="10" width="17.77734375" bestFit="1" customWidth="1"/>
  </cols>
  <sheetData>
    <row r="1" spans="1:11" ht="15.7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x14ac:dyDescent="0.2">
      <c r="A2" s="2">
        <v>37362146</v>
      </c>
      <c r="B2" s="2" t="s">
        <v>67</v>
      </c>
      <c r="C2" s="2" t="s">
        <v>68</v>
      </c>
      <c r="D2" s="2">
        <v>1</v>
      </c>
      <c r="E2" s="2" t="s">
        <v>52</v>
      </c>
      <c r="F2" s="2" t="s">
        <v>265</v>
      </c>
      <c r="G2" s="2">
        <v>9</v>
      </c>
      <c r="H2" s="2" t="s">
        <v>478</v>
      </c>
      <c r="I2" s="2">
        <v>260</v>
      </c>
      <c r="J2" s="2">
        <v>759</v>
      </c>
      <c r="K2" s="2">
        <v>1</v>
      </c>
    </row>
    <row r="3" spans="1:11" x14ac:dyDescent="0.2">
      <c r="A3" s="2">
        <v>37385150</v>
      </c>
      <c r="B3" s="2" t="s">
        <v>39</v>
      </c>
      <c r="C3" s="2" t="s">
        <v>40</v>
      </c>
      <c r="D3" s="2">
        <v>1</v>
      </c>
      <c r="E3" s="2" t="s">
        <v>13</v>
      </c>
      <c r="F3" s="2" t="s">
        <v>265</v>
      </c>
      <c r="G3" s="2">
        <v>9</v>
      </c>
      <c r="H3" s="2" t="s">
        <v>478</v>
      </c>
      <c r="I3" s="2">
        <v>260</v>
      </c>
      <c r="J3" s="2">
        <v>874</v>
      </c>
      <c r="K3" s="2">
        <v>1</v>
      </c>
    </row>
    <row r="4" spans="1:11" x14ac:dyDescent="0.2">
      <c r="A4" s="2">
        <v>37273537</v>
      </c>
      <c r="B4" s="2" t="s">
        <v>27</v>
      </c>
      <c r="C4" s="2" t="s">
        <v>28</v>
      </c>
      <c r="D4" s="2">
        <v>1</v>
      </c>
      <c r="E4" s="2" t="s">
        <v>29</v>
      </c>
      <c r="F4" s="2" t="s">
        <v>265</v>
      </c>
      <c r="G4" s="2">
        <v>9</v>
      </c>
      <c r="H4" s="2" t="s">
        <v>478</v>
      </c>
      <c r="I4" s="2">
        <v>250</v>
      </c>
      <c r="J4" s="2">
        <v>622</v>
      </c>
      <c r="K4" s="2">
        <v>1</v>
      </c>
    </row>
    <row r="5" spans="1:11" x14ac:dyDescent="0.2">
      <c r="A5" s="2">
        <v>37371488</v>
      </c>
      <c r="B5" s="2" t="s">
        <v>37</v>
      </c>
      <c r="C5" s="2" t="s">
        <v>38</v>
      </c>
      <c r="D5" s="2">
        <v>1</v>
      </c>
      <c r="E5" s="2" t="s">
        <v>20</v>
      </c>
      <c r="F5" s="2" t="s">
        <v>265</v>
      </c>
      <c r="G5" s="2">
        <v>9</v>
      </c>
      <c r="H5" s="2" t="s">
        <v>478</v>
      </c>
      <c r="I5" s="2">
        <v>250</v>
      </c>
      <c r="J5" s="2">
        <v>858</v>
      </c>
      <c r="K5" s="2">
        <v>1</v>
      </c>
    </row>
    <row r="6" spans="1:11" x14ac:dyDescent="0.2">
      <c r="A6" s="2">
        <v>37380023</v>
      </c>
      <c r="B6" s="2" t="s">
        <v>273</v>
      </c>
      <c r="C6" s="2" t="s">
        <v>272</v>
      </c>
      <c r="D6" s="2">
        <v>1</v>
      </c>
      <c r="E6" s="2" t="s">
        <v>271</v>
      </c>
      <c r="F6" s="2" t="s">
        <v>265</v>
      </c>
      <c r="G6" s="2">
        <v>9</v>
      </c>
      <c r="H6" s="2" t="s">
        <v>478</v>
      </c>
      <c r="I6" s="2">
        <v>240</v>
      </c>
      <c r="J6" s="2">
        <v>618</v>
      </c>
      <c r="K6" s="2">
        <v>1</v>
      </c>
    </row>
    <row r="7" spans="1:11" x14ac:dyDescent="0.2">
      <c r="A7" s="2">
        <v>37425109</v>
      </c>
      <c r="B7" s="2" t="s">
        <v>63</v>
      </c>
      <c r="C7" s="2" t="s">
        <v>64</v>
      </c>
      <c r="D7" s="2">
        <v>1</v>
      </c>
      <c r="E7" s="2" t="s">
        <v>62</v>
      </c>
      <c r="F7" s="2" t="s">
        <v>265</v>
      </c>
      <c r="G7" s="2">
        <v>9</v>
      </c>
      <c r="H7" s="2" t="s">
        <v>478</v>
      </c>
      <c r="I7" s="2">
        <v>240</v>
      </c>
      <c r="J7" s="2">
        <v>836</v>
      </c>
      <c r="K7" s="2">
        <v>1</v>
      </c>
    </row>
    <row r="8" spans="1:11" x14ac:dyDescent="0.2">
      <c r="A8" s="2">
        <v>37259113</v>
      </c>
      <c r="B8" s="2" t="s">
        <v>21</v>
      </c>
      <c r="C8" s="2" t="s">
        <v>22</v>
      </c>
      <c r="D8" s="2">
        <v>1</v>
      </c>
      <c r="E8" s="2" t="s">
        <v>20</v>
      </c>
      <c r="F8" s="2" t="s">
        <v>265</v>
      </c>
      <c r="G8" s="2">
        <v>9</v>
      </c>
      <c r="H8" s="2" t="s">
        <v>478</v>
      </c>
      <c r="I8" s="2">
        <v>240</v>
      </c>
      <c r="J8" s="2">
        <v>1029</v>
      </c>
      <c r="K8" s="2">
        <v>1</v>
      </c>
    </row>
    <row r="9" spans="1:11" x14ac:dyDescent="0.2">
      <c r="A9" s="2">
        <v>37389350</v>
      </c>
      <c r="B9" s="2" t="s">
        <v>56</v>
      </c>
      <c r="C9" s="2" t="s">
        <v>57</v>
      </c>
      <c r="D9" s="2">
        <v>1</v>
      </c>
      <c r="E9" s="2" t="s">
        <v>49</v>
      </c>
      <c r="F9" s="2" t="s">
        <v>265</v>
      </c>
      <c r="G9" s="2">
        <v>9</v>
      </c>
      <c r="H9" s="2" t="s">
        <v>478</v>
      </c>
      <c r="I9" s="2">
        <v>230</v>
      </c>
      <c r="J9" s="2">
        <v>602</v>
      </c>
      <c r="K9" s="2">
        <v>1</v>
      </c>
    </row>
    <row r="10" spans="1:11" x14ac:dyDescent="0.2">
      <c r="A10" s="2">
        <v>37382464</v>
      </c>
      <c r="B10" s="2" t="s">
        <v>11</v>
      </c>
      <c r="C10" s="2" t="s">
        <v>12</v>
      </c>
      <c r="D10" s="2">
        <v>1</v>
      </c>
      <c r="E10" s="2" t="s">
        <v>13</v>
      </c>
      <c r="F10" s="2" t="s">
        <v>265</v>
      </c>
      <c r="G10" s="2">
        <v>9</v>
      </c>
      <c r="H10" s="2" t="s">
        <v>478</v>
      </c>
      <c r="I10" s="2">
        <v>230</v>
      </c>
      <c r="J10" s="2">
        <v>997</v>
      </c>
      <c r="K10" s="2">
        <v>1</v>
      </c>
    </row>
    <row r="11" spans="1:11" x14ac:dyDescent="0.2">
      <c r="A11" s="2">
        <v>37382499</v>
      </c>
      <c r="B11" s="2" t="s">
        <v>45</v>
      </c>
      <c r="C11" s="2" t="s">
        <v>46</v>
      </c>
      <c r="D11" s="2">
        <v>1</v>
      </c>
      <c r="E11" s="2" t="s">
        <v>17</v>
      </c>
      <c r="F11" s="2" t="s">
        <v>265</v>
      </c>
      <c r="G11" s="2">
        <v>9</v>
      </c>
      <c r="H11" s="2" t="s">
        <v>478</v>
      </c>
      <c r="I11" s="2">
        <v>220</v>
      </c>
      <c r="J11" s="2">
        <v>938</v>
      </c>
      <c r="K11" s="2">
        <v>1</v>
      </c>
    </row>
    <row r="12" spans="1:11" x14ac:dyDescent="0.2">
      <c r="A12" s="2">
        <v>37371575</v>
      </c>
      <c r="B12" s="2" t="s">
        <v>23</v>
      </c>
      <c r="C12" s="2" t="s">
        <v>24</v>
      </c>
      <c r="D12" s="2">
        <v>1</v>
      </c>
      <c r="E12" s="2" t="s">
        <v>20</v>
      </c>
      <c r="F12" s="2" t="s">
        <v>265</v>
      </c>
      <c r="G12" s="2">
        <v>9</v>
      </c>
      <c r="H12" s="2" t="s">
        <v>478</v>
      </c>
      <c r="I12" s="2">
        <v>220</v>
      </c>
      <c r="J12" s="2">
        <v>1047</v>
      </c>
      <c r="K12" s="2">
        <v>1</v>
      </c>
    </row>
    <row r="13" spans="1:11" x14ac:dyDescent="0.2">
      <c r="A13" s="2">
        <v>37372101</v>
      </c>
      <c r="B13" s="2" t="s">
        <v>18</v>
      </c>
      <c r="C13" s="2" t="s">
        <v>19</v>
      </c>
      <c r="D13" s="2">
        <v>1</v>
      </c>
      <c r="E13" s="2" t="s">
        <v>20</v>
      </c>
      <c r="F13" s="2" t="s">
        <v>265</v>
      </c>
      <c r="G13" s="2">
        <v>9</v>
      </c>
      <c r="H13" s="2" t="s">
        <v>478</v>
      </c>
      <c r="I13" s="2">
        <v>220</v>
      </c>
      <c r="J13" s="2">
        <v>1137</v>
      </c>
      <c r="K13" s="2">
        <v>1</v>
      </c>
    </row>
    <row r="14" spans="1:11" x14ac:dyDescent="0.2">
      <c r="A14" s="2">
        <v>37500435</v>
      </c>
      <c r="B14" s="2" t="s">
        <v>69</v>
      </c>
      <c r="C14" s="2" t="s">
        <v>70</v>
      </c>
      <c r="D14" s="2">
        <v>1</v>
      </c>
      <c r="E14" s="2" t="s">
        <v>17</v>
      </c>
      <c r="F14" s="2" t="s">
        <v>265</v>
      </c>
      <c r="G14" s="2">
        <v>9</v>
      </c>
      <c r="H14" s="2" t="s">
        <v>478</v>
      </c>
      <c r="I14" s="2">
        <v>210</v>
      </c>
      <c r="J14" s="2">
        <v>973</v>
      </c>
      <c r="K14" s="2">
        <v>1</v>
      </c>
    </row>
    <row r="15" spans="1:11" x14ac:dyDescent="0.2">
      <c r="A15" s="2">
        <v>37382544</v>
      </c>
      <c r="B15" s="2" t="s">
        <v>15</v>
      </c>
      <c r="C15" s="2" t="s">
        <v>16</v>
      </c>
      <c r="D15" s="2">
        <v>1</v>
      </c>
      <c r="E15" s="2" t="s">
        <v>17</v>
      </c>
      <c r="F15" s="2" t="s">
        <v>265</v>
      </c>
      <c r="G15" s="2">
        <v>9</v>
      </c>
      <c r="H15" s="2" t="s">
        <v>478</v>
      </c>
      <c r="I15" s="2">
        <v>200</v>
      </c>
      <c r="J15" s="2">
        <v>727</v>
      </c>
      <c r="K15" s="2">
        <v>1</v>
      </c>
    </row>
    <row r="16" spans="1:11" x14ac:dyDescent="0.2">
      <c r="A16" s="2">
        <v>37442622</v>
      </c>
      <c r="B16" s="2" t="s">
        <v>53</v>
      </c>
      <c r="C16" s="2" t="s">
        <v>54</v>
      </c>
      <c r="D16" s="2">
        <v>1</v>
      </c>
      <c r="E16" s="2" t="s">
        <v>55</v>
      </c>
      <c r="F16" s="2" t="s">
        <v>265</v>
      </c>
      <c r="G16" s="2">
        <v>9</v>
      </c>
      <c r="H16" s="2" t="s">
        <v>478</v>
      </c>
      <c r="I16" s="2">
        <v>200</v>
      </c>
      <c r="J16" s="2">
        <v>757</v>
      </c>
      <c r="K16" s="2">
        <v>1</v>
      </c>
    </row>
    <row r="17" spans="1:11" x14ac:dyDescent="0.2">
      <c r="A17" s="2">
        <v>37383900</v>
      </c>
      <c r="B17" s="2" t="s">
        <v>25</v>
      </c>
      <c r="C17" s="2" t="s">
        <v>26</v>
      </c>
      <c r="D17" s="2">
        <v>1</v>
      </c>
      <c r="E17" s="2" t="s">
        <v>13</v>
      </c>
      <c r="F17" s="2" t="s">
        <v>265</v>
      </c>
      <c r="G17" s="2">
        <v>9</v>
      </c>
      <c r="H17" s="2" t="s">
        <v>478</v>
      </c>
      <c r="I17" s="2">
        <v>200</v>
      </c>
      <c r="J17" s="2">
        <v>834</v>
      </c>
      <c r="K17" s="2">
        <v>1</v>
      </c>
    </row>
    <row r="18" spans="1:11" x14ac:dyDescent="0.2">
      <c r="A18" s="2">
        <v>37389066</v>
      </c>
      <c r="B18" s="2" t="s">
        <v>71</v>
      </c>
      <c r="C18" s="2" t="s">
        <v>72</v>
      </c>
      <c r="D18" s="2">
        <v>1</v>
      </c>
      <c r="E18" s="2" t="s">
        <v>49</v>
      </c>
      <c r="F18" s="2" t="s">
        <v>265</v>
      </c>
      <c r="G18" s="2">
        <v>9</v>
      </c>
      <c r="H18" s="2" t="s">
        <v>478</v>
      </c>
      <c r="I18" s="2">
        <v>190</v>
      </c>
      <c r="J18" s="2">
        <v>402</v>
      </c>
      <c r="K18" s="2">
        <v>2</v>
      </c>
    </row>
    <row r="19" spans="1:11" x14ac:dyDescent="0.2">
      <c r="A19" s="2">
        <v>37372209</v>
      </c>
      <c r="B19" s="2" t="s">
        <v>32</v>
      </c>
      <c r="C19" s="2" t="s">
        <v>33</v>
      </c>
      <c r="D19" s="2">
        <v>1</v>
      </c>
      <c r="E19" s="2" t="s">
        <v>20</v>
      </c>
      <c r="F19" s="2" t="s">
        <v>265</v>
      </c>
      <c r="G19" s="2">
        <v>9</v>
      </c>
      <c r="H19" s="2" t="s">
        <v>478</v>
      </c>
      <c r="I19" s="2">
        <v>190</v>
      </c>
      <c r="J19" s="2">
        <v>640</v>
      </c>
      <c r="K19" s="2">
        <v>1</v>
      </c>
    </row>
    <row r="20" spans="1:11" x14ac:dyDescent="0.2">
      <c r="A20" s="2">
        <v>37391330</v>
      </c>
      <c r="B20" s="2" t="s">
        <v>268</v>
      </c>
      <c r="C20" s="2" t="s">
        <v>267</v>
      </c>
      <c r="D20" s="2">
        <v>1</v>
      </c>
      <c r="E20" s="2" t="s">
        <v>266</v>
      </c>
      <c r="F20" s="2" t="s">
        <v>265</v>
      </c>
      <c r="G20" s="2">
        <v>9</v>
      </c>
      <c r="H20" s="2" t="s">
        <v>478</v>
      </c>
      <c r="I20" s="2">
        <v>190</v>
      </c>
      <c r="J20" s="2">
        <v>777</v>
      </c>
      <c r="K20" s="2">
        <v>1</v>
      </c>
    </row>
    <row r="21" spans="1:11" x14ac:dyDescent="0.2">
      <c r="A21" s="2">
        <v>37425095</v>
      </c>
      <c r="B21" s="2" t="s">
        <v>60</v>
      </c>
      <c r="C21" s="2" t="s">
        <v>61</v>
      </c>
      <c r="D21" s="2">
        <v>1</v>
      </c>
      <c r="E21" s="2" t="s">
        <v>62</v>
      </c>
      <c r="F21" s="2" t="s">
        <v>265</v>
      </c>
      <c r="G21" s="2">
        <v>9</v>
      </c>
      <c r="H21" s="2" t="s">
        <v>478</v>
      </c>
      <c r="I21" s="2">
        <v>190</v>
      </c>
      <c r="J21" s="2">
        <v>816</v>
      </c>
      <c r="K21" s="2">
        <v>1</v>
      </c>
    </row>
    <row r="22" spans="1:11" x14ac:dyDescent="0.2">
      <c r="A22" s="2">
        <v>37366027</v>
      </c>
      <c r="B22" s="2" t="s">
        <v>50</v>
      </c>
      <c r="C22" s="2" t="s">
        <v>51</v>
      </c>
      <c r="D22" s="2">
        <v>1</v>
      </c>
      <c r="E22" s="2" t="s">
        <v>52</v>
      </c>
      <c r="F22" s="2" t="s">
        <v>265</v>
      </c>
      <c r="G22" s="2">
        <v>9</v>
      </c>
      <c r="H22" s="2" t="s">
        <v>478</v>
      </c>
      <c r="I22" s="2">
        <v>180</v>
      </c>
      <c r="J22" s="2">
        <v>760</v>
      </c>
      <c r="K22" s="2">
        <v>1</v>
      </c>
    </row>
    <row r="23" spans="1:11" x14ac:dyDescent="0.2">
      <c r="A23" s="2">
        <v>37385525</v>
      </c>
      <c r="B23" s="2" t="s">
        <v>30</v>
      </c>
      <c r="C23" s="2" t="s">
        <v>31</v>
      </c>
      <c r="D23" s="2">
        <v>1</v>
      </c>
      <c r="E23" s="2" t="s">
        <v>17</v>
      </c>
      <c r="F23" s="2" t="s">
        <v>265</v>
      </c>
      <c r="G23" s="2">
        <v>9</v>
      </c>
      <c r="H23" s="2" t="s">
        <v>478</v>
      </c>
      <c r="I23" s="2">
        <v>180</v>
      </c>
      <c r="J23" s="2">
        <v>805</v>
      </c>
      <c r="K23" s="2">
        <v>1</v>
      </c>
    </row>
    <row r="24" spans="1:11" x14ac:dyDescent="0.2">
      <c r="A24" s="2">
        <v>37397974</v>
      </c>
      <c r="B24" s="2" t="s">
        <v>270</v>
      </c>
      <c r="C24" s="2" t="s">
        <v>269</v>
      </c>
      <c r="D24" s="2">
        <v>1</v>
      </c>
      <c r="E24" s="2" t="s">
        <v>13</v>
      </c>
      <c r="F24" s="2" t="s">
        <v>265</v>
      </c>
      <c r="G24" s="2">
        <v>9</v>
      </c>
      <c r="H24" s="2" t="s">
        <v>478</v>
      </c>
      <c r="I24" s="2">
        <v>180</v>
      </c>
      <c r="J24" s="2">
        <v>1012</v>
      </c>
      <c r="K24" s="2">
        <v>1</v>
      </c>
    </row>
    <row r="25" spans="1:11" x14ac:dyDescent="0.2">
      <c r="A25" s="2">
        <v>37372063</v>
      </c>
      <c r="B25" s="2" t="s">
        <v>43</v>
      </c>
      <c r="C25" s="2" t="s">
        <v>44</v>
      </c>
      <c r="D25" s="2">
        <v>1</v>
      </c>
      <c r="E25" s="2" t="s">
        <v>20</v>
      </c>
      <c r="F25" s="2" t="s">
        <v>265</v>
      </c>
      <c r="G25" s="2">
        <v>9</v>
      </c>
      <c r="H25" s="2" t="s">
        <v>478</v>
      </c>
      <c r="I25" s="2">
        <v>170</v>
      </c>
      <c r="J25" s="2">
        <v>1124</v>
      </c>
      <c r="K25" s="2">
        <v>1</v>
      </c>
    </row>
    <row r="26" spans="1:11" x14ac:dyDescent="0.2">
      <c r="A26" s="2">
        <v>37398029</v>
      </c>
      <c r="B26" s="2" t="s">
        <v>41</v>
      </c>
      <c r="C26" s="2" t="s">
        <v>42</v>
      </c>
      <c r="D26" s="2">
        <v>1</v>
      </c>
      <c r="E26" s="2" t="s">
        <v>17</v>
      </c>
      <c r="F26" s="2" t="s">
        <v>265</v>
      </c>
      <c r="G26" s="2">
        <v>9</v>
      </c>
      <c r="H26" s="2" t="s">
        <v>478</v>
      </c>
      <c r="I26" s="2">
        <v>160</v>
      </c>
      <c r="J26" s="2">
        <v>903</v>
      </c>
      <c r="K26" s="2">
        <v>1</v>
      </c>
    </row>
    <row r="27" spans="1:11" x14ac:dyDescent="0.2">
      <c r="A27" s="2">
        <v>37370627</v>
      </c>
      <c r="B27" s="2" t="s">
        <v>47</v>
      </c>
      <c r="C27" s="2" t="s">
        <v>48</v>
      </c>
      <c r="D27" s="2">
        <v>1</v>
      </c>
      <c r="E27" s="2" t="s">
        <v>49</v>
      </c>
      <c r="F27" s="2" t="s">
        <v>265</v>
      </c>
      <c r="G27" s="2">
        <v>9</v>
      </c>
      <c r="H27" s="2" t="s">
        <v>478</v>
      </c>
      <c r="I27" s="2">
        <v>150</v>
      </c>
      <c r="J27" s="2">
        <v>510</v>
      </c>
      <c r="K27" s="2">
        <v>2</v>
      </c>
    </row>
    <row r="38" spans="1:1" x14ac:dyDescent="0.2">
      <c r="A38">
        <f>COUNTA($A$2:$A$37)</f>
        <v>26</v>
      </c>
    </row>
    <row r="39" spans="1:1" x14ac:dyDescent="0.2">
      <c r="A39">
        <f>COUNTIF($I$2:$I$38,"&gt;=150")</f>
        <v>26</v>
      </c>
    </row>
  </sheetData>
  <sortState xmlns:xlrd2="http://schemas.microsoft.com/office/spreadsheetml/2017/richdata2" ref="A2:K27">
    <sortCondition descending="1" ref="I2:I27"/>
  </sortState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"/>
  <sheetViews>
    <sheetView workbookViewId="0">
      <selection activeCell="K5" sqref="A2:K5"/>
    </sheetView>
  </sheetViews>
  <sheetFormatPr defaultRowHeight="15" x14ac:dyDescent="0.2"/>
  <cols>
    <col min="1" max="1" width="9" bestFit="1" customWidth="1"/>
    <col min="2" max="2" width="20.5546875" bestFit="1" customWidth="1"/>
    <col min="3" max="3" width="18.109375" bestFit="1" customWidth="1"/>
    <col min="4" max="4" width="5.44140625" bestFit="1" customWidth="1"/>
    <col min="5" max="5" width="5.109375" bestFit="1" customWidth="1"/>
    <col min="6" max="6" width="13.21875" bestFit="1" customWidth="1"/>
    <col min="7" max="7" width="8.109375" bestFit="1" customWidth="1"/>
    <col min="9" max="9" width="7.88671875" bestFit="1" customWidth="1"/>
    <col min="10" max="10" width="17.77734375" bestFit="1" customWidth="1"/>
  </cols>
  <sheetData>
    <row r="1" spans="1:11" ht="15.7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x14ac:dyDescent="0.2">
      <c r="A2" s="2">
        <v>36728941</v>
      </c>
      <c r="B2" s="2" t="s">
        <v>103</v>
      </c>
      <c r="C2" s="2" t="s">
        <v>102</v>
      </c>
      <c r="D2" s="2">
        <v>2</v>
      </c>
      <c r="E2" s="2" t="s">
        <v>78</v>
      </c>
      <c r="F2" s="2" t="s">
        <v>265</v>
      </c>
      <c r="G2" s="2">
        <v>9</v>
      </c>
      <c r="H2" s="2" t="s">
        <v>479</v>
      </c>
      <c r="I2" s="2">
        <v>250</v>
      </c>
      <c r="J2" s="2">
        <v>773</v>
      </c>
      <c r="K2" s="2">
        <v>1</v>
      </c>
    </row>
    <row r="3" spans="1:11" x14ac:dyDescent="0.2">
      <c r="A3" s="2">
        <v>36727721</v>
      </c>
      <c r="B3" s="2" t="s">
        <v>107</v>
      </c>
      <c r="C3" s="2" t="s">
        <v>106</v>
      </c>
      <c r="D3" s="2">
        <v>2</v>
      </c>
      <c r="E3" s="2" t="s">
        <v>78</v>
      </c>
      <c r="F3" s="2" t="s">
        <v>265</v>
      </c>
      <c r="G3" s="2">
        <v>9</v>
      </c>
      <c r="H3" s="2" t="s">
        <v>479</v>
      </c>
      <c r="I3" s="2">
        <v>240</v>
      </c>
      <c r="J3" s="2">
        <v>1256</v>
      </c>
      <c r="K3" s="2">
        <v>1</v>
      </c>
    </row>
    <row r="4" spans="1:11" x14ac:dyDescent="0.2">
      <c r="A4" s="2">
        <v>36728141</v>
      </c>
      <c r="B4" s="2" t="s">
        <v>93</v>
      </c>
      <c r="C4" s="2" t="s">
        <v>92</v>
      </c>
      <c r="D4" s="2">
        <v>2</v>
      </c>
      <c r="E4" s="2" t="s">
        <v>78</v>
      </c>
      <c r="F4" s="2" t="s">
        <v>265</v>
      </c>
      <c r="G4" s="2">
        <v>9</v>
      </c>
      <c r="H4" s="2" t="s">
        <v>479</v>
      </c>
      <c r="I4" s="2">
        <v>230</v>
      </c>
      <c r="J4" s="2">
        <v>1750</v>
      </c>
      <c r="K4" s="2">
        <v>2</v>
      </c>
    </row>
    <row r="5" spans="1:11" x14ac:dyDescent="0.2">
      <c r="A5" s="2">
        <v>37634573</v>
      </c>
      <c r="B5" s="2" t="s">
        <v>120</v>
      </c>
      <c r="C5" s="2" t="s">
        <v>119</v>
      </c>
      <c r="D5" s="2">
        <v>2</v>
      </c>
      <c r="E5" s="2" t="s">
        <v>91</v>
      </c>
      <c r="F5" s="2" t="s">
        <v>265</v>
      </c>
      <c r="G5" s="2">
        <v>9</v>
      </c>
      <c r="H5" s="2" t="s">
        <v>479</v>
      </c>
      <c r="I5" s="2">
        <v>220</v>
      </c>
      <c r="J5" s="2">
        <v>1127</v>
      </c>
      <c r="K5" s="2">
        <v>1</v>
      </c>
    </row>
    <row r="16" spans="1:11" x14ac:dyDescent="0.2">
      <c r="A16">
        <f>COUNTA($A$2:$A$15)</f>
        <v>4</v>
      </c>
    </row>
    <row r="17" spans="1:1" x14ac:dyDescent="0.2">
      <c r="A17">
        <f>COUNTIF($I$2:$I$16,"&gt;=150")</f>
        <v>4</v>
      </c>
    </row>
  </sheetData>
  <sortState xmlns:xlrd2="http://schemas.microsoft.com/office/spreadsheetml/2017/richdata2" ref="A2:K5">
    <sortCondition descending="1" ref="I2:I5"/>
  </sortState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3"/>
  <sheetViews>
    <sheetView workbookViewId="0">
      <selection activeCell="E18" sqref="E18"/>
    </sheetView>
  </sheetViews>
  <sheetFormatPr defaultRowHeight="15" x14ac:dyDescent="0.2"/>
  <cols>
    <col min="1" max="1" width="9" bestFit="1" customWidth="1"/>
    <col min="2" max="2" width="27.33203125" bestFit="1" customWidth="1"/>
    <col min="3" max="3" width="20.21875" bestFit="1" customWidth="1"/>
    <col min="4" max="5" width="5.44140625" bestFit="1" customWidth="1"/>
    <col min="6" max="6" width="13.21875" bestFit="1" customWidth="1"/>
    <col min="7" max="7" width="8.109375" bestFit="1" customWidth="1"/>
    <col min="9" max="9" width="7.88671875" bestFit="1" customWidth="1"/>
    <col min="10" max="10" width="17.77734375" bestFit="1" customWidth="1"/>
  </cols>
  <sheetData>
    <row r="1" spans="1:11" ht="15.7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x14ac:dyDescent="0.2">
      <c r="A2" s="2">
        <v>36295707</v>
      </c>
      <c r="B2" s="2" t="s">
        <v>276</v>
      </c>
      <c r="C2" s="2" t="s">
        <v>275</v>
      </c>
      <c r="D2" s="2">
        <v>3</v>
      </c>
      <c r="E2" s="2" t="s">
        <v>274</v>
      </c>
      <c r="F2" s="2" t="s">
        <v>265</v>
      </c>
      <c r="G2" s="2">
        <v>9</v>
      </c>
      <c r="H2" s="2" t="s">
        <v>480</v>
      </c>
      <c r="I2" s="2">
        <v>250</v>
      </c>
      <c r="J2" s="2">
        <v>1287</v>
      </c>
      <c r="K2" s="2">
        <v>1</v>
      </c>
    </row>
    <row r="3" spans="1:11" x14ac:dyDescent="0.2">
      <c r="A3" s="2">
        <v>36622886</v>
      </c>
      <c r="B3" s="2" t="s">
        <v>178</v>
      </c>
      <c r="C3" s="2" t="s">
        <v>177</v>
      </c>
      <c r="D3" s="2">
        <v>3</v>
      </c>
      <c r="E3" s="2" t="s">
        <v>83</v>
      </c>
      <c r="F3" s="2" t="s">
        <v>265</v>
      </c>
      <c r="G3" s="2">
        <v>9</v>
      </c>
      <c r="H3" s="2" t="s">
        <v>480</v>
      </c>
      <c r="I3" s="2">
        <v>240</v>
      </c>
      <c r="J3" s="2">
        <v>1749</v>
      </c>
      <c r="K3" s="2">
        <v>1</v>
      </c>
    </row>
    <row r="4" spans="1:11" x14ac:dyDescent="0.2">
      <c r="A4" s="2">
        <v>35050452</v>
      </c>
      <c r="B4" s="2" t="s">
        <v>170</v>
      </c>
      <c r="C4" s="2" t="s">
        <v>169</v>
      </c>
      <c r="D4" s="2">
        <v>3</v>
      </c>
      <c r="E4" s="2" t="s">
        <v>73</v>
      </c>
      <c r="F4" s="2" t="s">
        <v>265</v>
      </c>
      <c r="G4" s="2">
        <v>9</v>
      </c>
      <c r="H4" s="2" t="s">
        <v>480</v>
      </c>
      <c r="I4" s="2">
        <v>230</v>
      </c>
      <c r="J4" s="2">
        <v>1158</v>
      </c>
      <c r="K4" s="2">
        <v>1</v>
      </c>
    </row>
    <row r="5" spans="1:11" x14ac:dyDescent="0.2">
      <c r="A5" s="2">
        <v>35357168</v>
      </c>
      <c r="B5" s="2" t="s">
        <v>164</v>
      </c>
      <c r="C5" s="2" t="s">
        <v>163</v>
      </c>
      <c r="D5" s="2">
        <v>3</v>
      </c>
      <c r="E5" s="2" t="s">
        <v>141</v>
      </c>
      <c r="F5" s="2" t="s">
        <v>265</v>
      </c>
      <c r="G5" s="2">
        <v>9</v>
      </c>
      <c r="H5" s="2" t="s">
        <v>480</v>
      </c>
      <c r="I5" s="2">
        <v>220</v>
      </c>
      <c r="J5" s="2">
        <v>1287</v>
      </c>
      <c r="K5" s="2">
        <v>1</v>
      </c>
    </row>
    <row r="6" spans="1:11" x14ac:dyDescent="0.2">
      <c r="A6" s="2">
        <v>36420660</v>
      </c>
      <c r="B6" s="2" t="s">
        <v>143</v>
      </c>
      <c r="C6" s="2" t="s">
        <v>142</v>
      </c>
      <c r="D6" s="2">
        <v>3</v>
      </c>
      <c r="E6" s="2" t="s">
        <v>141</v>
      </c>
      <c r="F6" s="2" t="s">
        <v>265</v>
      </c>
      <c r="G6" s="2">
        <v>9</v>
      </c>
      <c r="H6" s="2" t="s">
        <v>480</v>
      </c>
      <c r="I6" s="2">
        <v>220</v>
      </c>
      <c r="J6" s="2">
        <v>1679</v>
      </c>
      <c r="K6" s="2">
        <v>1</v>
      </c>
    </row>
    <row r="7" spans="1:11" x14ac:dyDescent="0.2">
      <c r="A7" s="2">
        <v>36546521</v>
      </c>
      <c r="B7" s="2" t="s">
        <v>464</v>
      </c>
      <c r="C7" s="2" t="s">
        <v>465</v>
      </c>
      <c r="D7" s="2">
        <v>3</v>
      </c>
      <c r="E7" s="2" t="s">
        <v>274</v>
      </c>
      <c r="F7" s="2" t="s">
        <v>265</v>
      </c>
      <c r="G7" s="2">
        <v>9</v>
      </c>
      <c r="H7" s="2" t="s">
        <v>480</v>
      </c>
      <c r="I7" s="2">
        <v>200</v>
      </c>
      <c r="J7" s="2">
        <v>1320</v>
      </c>
      <c r="K7" s="2">
        <v>1</v>
      </c>
    </row>
    <row r="8" spans="1:11" x14ac:dyDescent="0.2">
      <c r="A8" s="2">
        <v>37330678</v>
      </c>
      <c r="B8" s="2" t="s">
        <v>160</v>
      </c>
      <c r="C8" s="2" t="s">
        <v>159</v>
      </c>
      <c r="D8" s="2">
        <v>3</v>
      </c>
      <c r="E8" s="2" t="s">
        <v>141</v>
      </c>
      <c r="F8" s="2" t="s">
        <v>265</v>
      </c>
      <c r="G8" s="2">
        <v>9</v>
      </c>
      <c r="H8" s="2" t="s">
        <v>480</v>
      </c>
      <c r="I8" s="2">
        <v>200</v>
      </c>
      <c r="J8" s="2">
        <v>1394</v>
      </c>
      <c r="K8" s="2">
        <v>1</v>
      </c>
    </row>
    <row r="9" spans="1:11" x14ac:dyDescent="0.2">
      <c r="A9" s="2">
        <v>35355337</v>
      </c>
      <c r="B9" s="2" t="s">
        <v>180</v>
      </c>
      <c r="C9" s="2" t="s">
        <v>179</v>
      </c>
      <c r="D9" s="2">
        <v>3</v>
      </c>
      <c r="E9" s="2" t="s">
        <v>29</v>
      </c>
      <c r="F9" s="2" t="s">
        <v>265</v>
      </c>
      <c r="G9" s="2">
        <v>9</v>
      </c>
      <c r="H9" s="2" t="s">
        <v>480</v>
      </c>
      <c r="I9" s="2">
        <v>200</v>
      </c>
      <c r="J9" s="2">
        <v>1675</v>
      </c>
      <c r="K9" s="2">
        <v>1</v>
      </c>
    </row>
    <row r="10" spans="1:11" x14ac:dyDescent="0.2">
      <c r="A10" s="2">
        <v>35050856</v>
      </c>
      <c r="B10" s="2" t="s">
        <v>153</v>
      </c>
      <c r="C10" s="2" t="s">
        <v>152</v>
      </c>
      <c r="D10" s="2">
        <v>3</v>
      </c>
      <c r="E10" s="2" t="s">
        <v>73</v>
      </c>
      <c r="F10" s="2" t="s">
        <v>265</v>
      </c>
      <c r="G10" s="2">
        <v>9</v>
      </c>
      <c r="H10" s="2" t="s">
        <v>480</v>
      </c>
      <c r="I10" s="2">
        <v>200</v>
      </c>
      <c r="J10" s="2">
        <v>1751</v>
      </c>
      <c r="K10" s="2">
        <v>1</v>
      </c>
    </row>
    <row r="11" spans="1:11" x14ac:dyDescent="0.2">
      <c r="A11" s="2">
        <v>35053281</v>
      </c>
      <c r="B11" s="2" t="s">
        <v>158</v>
      </c>
      <c r="C11" s="2" t="s">
        <v>157</v>
      </c>
      <c r="D11" s="2">
        <v>3</v>
      </c>
      <c r="E11" s="2" t="s">
        <v>156</v>
      </c>
      <c r="F11" s="2" t="s">
        <v>265</v>
      </c>
      <c r="G11" s="2">
        <v>9</v>
      </c>
      <c r="H11" s="2" t="s">
        <v>480</v>
      </c>
      <c r="I11" s="2">
        <v>170</v>
      </c>
      <c r="J11" s="2">
        <v>1526</v>
      </c>
      <c r="K11" s="2">
        <v>1</v>
      </c>
    </row>
    <row r="12" spans="1:11" x14ac:dyDescent="0.2">
      <c r="A12" s="2">
        <v>35357766</v>
      </c>
      <c r="B12" s="2" t="s">
        <v>138</v>
      </c>
      <c r="C12" s="2" t="s">
        <v>137</v>
      </c>
      <c r="D12" s="2">
        <v>3</v>
      </c>
      <c r="E12" s="2" t="s">
        <v>29</v>
      </c>
      <c r="F12" s="2" t="s">
        <v>265</v>
      </c>
      <c r="G12" s="2">
        <v>9</v>
      </c>
      <c r="H12" s="2" t="s">
        <v>480</v>
      </c>
      <c r="I12" s="2">
        <v>170</v>
      </c>
      <c r="J12" s="2">
        <v>1750</v>
      </c>
      <c r="K12" s="2">
        <v>1</v>
      </c>
    </row>
    <row r="13" spans="1:11" x14ac:dyDescent="0.2">
      <c r="A13" s="2">
        <v>35355421</v>
      </c>
      <c r="B13" s="2" t="s">
        <v>148</v>
      </c>
      <c r="C13" s="2" t="s">
        <v>147</v>
      </c>
      <c r="D13" s="2">
        <v>3</v>
      </c>
      <c r="E13" s="2" t="s">
        <v>29</v>
      </c>
      <c r="F13" s="2" t="s">
        <v>265</v>
      </c>
      <c r="G13" s="2">
        <v>9</v>
      </c>
      <c r="H13" s="2" t="s">
        <v>480</v>
      </c>
      <c r="I13" s="2">
        <v>160</v>
      </c>
      <c r="J13" s="2">
        <v>1261</v>
      </c>
      <c r="K13" s="2">
        <v>1</v>
      </c>
    </row>
    <row r="32" spans="1:1" x14ac:dyDescent="0.2">
      <c r="A32">
        <f>COUNTA($A$2:$A$31)</f>
        <v>12</v>
      </c>
    </row>
    <row r="33" spans="1:1" x14ac:dyDescent="0.2">
      <c r="A33">
        <f>COUNTIF($I$2:$I$32,"&gt;=150")</f>
        <v>12</v>
      </c>
    </row>
  </sheetData>
  <sortState xmlns:xlrd2="http://schemas.microsoft.com/office/spreadsheetml/2017/richdata2" ref="A2:K13">
    <sortCondition descending="1" ref="I2:I13"/>
  </sortState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9"/>
  <sheetViews>
    <sheetView workbookViewId="0">
      <selection activeCell="H15" sqref="H15"/>
    </sheetView>
  </sheetViews>
  <sheetFormatPr defaultRowHeight="15" x14ac:dyDescent="0.2"/>
  <cols>
    <col min="1" max="1" width="9" bestFit="1" customWidth="1"/>
    <col min="2" max="2" width="23.21875" bestFit="1" customWidth="1"/>
    <col min="3" max="3" width="20.21875" bestFit="1" customWidth="1"/>
    <col min="4" max="4" width="5.44140625" bestFit="1" customWidth="1"/>
    <col min="5" max="5" width="4.88671875" bestFit="1" customWidth="1"/>
    <col min="6" max="6" width="13.21875" bestFit="1" customWidth="1"/>
    <col min="7" max="7" width="8.109375" bestFit="1" customWidth="1"/>
    <col min="9" max="9" width="7.88671875" bestFit="1" customWidth="1"/>
    <col min="10" max="10" width="17.77734375" bestFit="1" customWidth="1"/>
    <col min="11" max="11" width="8.88671875" bestFit="1" customWidth="1"/>
  </cols>
  <sheetData>
    <row r="1" spans="1:11" ht="15.7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">
      <c r="A2" s="2">
        <v>33726993</v>
      </c>
      <c r="B2" s="2" t="s">
        <v>215</v>
      </c>
      <c r="C2" s="2" t="s">
        <v>214</v>
      </c>
      <c r="D2" s="2">
        <v>4</v>
      </c>
      <c r="E2" s="2" t="s">
        <v>186</v>
      </c>
      <c r="F2" s="2" t="s">
        <v>265</v>
      </c>
      <c r="G2" s="2">
        <v>9</v>
      </c>
      <c r="H2" s="2" t="s">
        <v>481</v>
      </c>
      <c r="I2" s="2">
        <v>230</v>
      </c>
      <c r="J2" s="2">
        <v>1694</v>
      </c>
      <c r="K2" s="2">
        <v>1</v>
      </c>
    </row>
    <row r="3" spans="1:11" x14ac:dyDescent="0.2">
      <c r="A3" s="2">
        <v>37378463</v>
      </c>
      <c r="B3" s="2" t="s">
        <v>210</v>
      </c>
      <c r="C3" s="2" t="s">
        <v>209</v>
      </c>
      <c r="D3" s="2">
        <v>4</v>
      </c>
      <c r="E3" s="2" t="s">
        <v>208</v>
      </c>
      <c r="F3" s="2" t="s">
        <v>265</v>
      </c>
      <c r="G3" s="2">
        <v>9</v>
      </c>
      <c r="H3" s="2" t="s">
        <v>481</v>
      </c>
      <c r="I3" s="2">
        <v>220</v>
      </c>
      <c r="J3" s="2">
        <v>1385</v>
      </c>
      <c r="K3" s="2">
        <v>1</v>
      </c>
    </row>
    <row r="4" spans="1:11" x14ac:dyDescent="0.2">
      <c r="A4" s="2">
        <v>36477791</v>
      </c>
      <c r="B4" s="2" t="s">
        <v>280</v>
      </c>
      <c r="C4" s="2" t="s">
        <v>279</v>
      </c>
      <c r="D4" s="2">
        <v>4</v>
      </c>
      <c r="E4" s="2" t="s">
        <v>203</v>
      </c>
      <c r="F4" s="2" t="s">
        <v>265</v>
      </c>
      <c r="G4" s="2">
        <v>9</v>
      </c>
      <c r="H4" s="2" t="s">
        <v>481</v>
      </c>
      <c r="I4" s="2">
        <v>210</v>
      </c>
      <c r="J4" s="2">
        <v>1717</v>
      </c>
      <c r="K4" s="2">
        <v>1</v>
      </c>
    </row>
    <row r="5" spans="1:11" x14ac:dyDescent="0.2">
      <c r="A5" s="2">
        <v>33726788</v>
      </c>
      <c r="B5" s="2" t="s">
        <v>191</v>
      </c>
      <c r="C5" s="2" t="s">
        <v>190</v>
      </c>
      <c r="D5" s="2">
        <v>4</v>
      </c>
      <c r="E5" s="2" t="s">
        <v>91</v>
      </c>
      <c r="F5" s="2" t="s">
        <v>265</v>
      </c>
      <c r="G5" s="2">
        <v>9</v>
      </c>
      <c r="H5" s="2" t="s">
        <v>481</v>
      </c>
      <c r="I5" s="2">
        <v>200</v>
      </c>
      <c r="J5" s="2">
        <v>1528</v>
      </c>
      <c r="K5" s="2">
        <v>1</v>
      </c>
    </row>
    <row r="18" spans="1:1" x14ac:dyDescent="0.2">
      <c r="A18">
        <f>COUNTA($A$2:$A$17)</f>
        <v>4</v>
      </c>
    </row>
    <row r="19" spans="1:1" x14ac:dyDescent="0.2">
      <c r="A19">
        <f>COUNTIF($I$2:$I$18,"&gt;=150")</f>
        <v>4</v>
      </c>
    </row>
  </sheetData>
  <sortState xmlns:xlrd2="http://schemas.microsoft.com/office/spreadsheetml/2017/richdata2" ref="A2:K5">
    <sortCondition descending="1" ref="I2:I5"/>
  </sortState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workbookViewId="0">
      <selection activeCell="K10" sqref="A1:K10"/>
    </sheetView>
  </sheetViews>
  <sheetFormatPr defaultRowHeight="15" x14ac:dyDescent="0.2"/>
  <cols>
    <col min="1" max="1" width="9" bestFit="1" customWidth="1"/>
    <col min="2" max="2" width="20.21875" bestFit="1" customWidth="1"/>
    <col min="3" max="3" width="22.5546875" bestFit="1" customWidth="1"/>
    <col min="4" max="4" width="5" bestFit="1" customWidth="1"/>
    <col min="5" max="5" width="4.6640625" bestFit="1" customWidth="1"/>
    <col min="6" max="6" width="13.21875" bestFit="1" customWidth="1"/>
    <col min="7" max="7" width="7.332031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x14ac:dyDescent="0.2">
      <c r="A2" s="2">
        <v>35120558</v>
      </c>
      <c r="B2" s="2" t="s">
        <v>245</v>
      </c>
      <c r="C2" s="2" t="s">
        <v>244</v>
      </c>
      <c r="D2" s="2">
        <v>5</v>
      </c>
      <c r="E2" s="2" t="s">
        <v>243</v>
      </c>
      <c r="F2" s="2" t="s">
        <v>265</v>
      </c>
      <c r="G2" s="2">
        <v>9</v>
      </c>
      <c r="H2" s="2" t="s">
        <v>482</v>
      </c>
      <c r="I2" s="2">
        <v>230</v>
      </c>
      <c r="J2" s="2">
        <v>1788</v>
      </c>
      <c r="K2" s="2">
        <v>2</v>
      </c>
    </row>
    <row r="3" spans="1:11" x14ac:dyDescent="0.2">
      <c r="A3" s="2">
        <v>34450560</v>
      </c>
      <c r="B3" s="2" t="s">
        <v>256</v>
      </c>
      <c r="C3" s="2" t="s">
        <v>255</v>
      </c>
      <c r="D3" s="2">
        <v>5</v>
      </c>
      <c r="E3" s="2" t="s">
        <v>195</v>
      </c>
      <c r="F3" s="2" t="s">
        <v>265</v>
      </c>
      <c r="G3" s="2">
        <v>9</v>
      </c>
      <c r="H3" s="2" t="s">
        <v>482</v>
      </c>
      <c r="I3" s="2">
        <v>220</v>
      </c>
      <c r="J3" s="2">
        <v>1720</v>
      </c>
      <c r="K3" s="2">
        <v>1</v>
      </c>
    </row>
    <row r="4" spans="1:11" x14ac:dyDescent="0.2">
      <c r="A4" s="2">
        <v>32854120</v>
      </c>
      <c r="B4" s="2" t="s">
        <v>283</v>
      </c>
      <c r="C4" s="2" t="s">
        <v>282</v>
      </c>
      <c r="D4" s="2">
        <v>5</v>
      </c>
      <c r="E4" s="2" t="s">
        <v>281</v>
      </c>
      <c r="F4" s="2" t="s">
        <v>265</v>
      </c>
      <c r="G4" s="2">
        <v>9</v>
      </c>
      <c r="H4" s="2" t="s">
        <v>482</v>
      </c>
      <c r="I4" s="2">
        <v>210</v>
      </c>
      <c r="J4" s="2">
        <v>1743</v>
      </c>
      <c r="K4" s="2">
        <v>1</v>
      </c>
    </row>
    <row r="5" spans="1:11" x14ac:dyDescent="0.2">
      <c r="A5" s="2">
        <v>32427169</v>
      </c>
      <c r="B5" s="2" t="s">
        <v>287</v>
      </c>
      <c r="C5" s="2" t="s">
        <v>286</v>
      </c>
      <c r="D5" s="2">
        <v>5</v>
      </c>
      <c r="E5" s="2" t="s">
        <v>234</v>
      </c>
      <c r="F5" s="2" t="s">
        <v>265</v>
      </c>
      <c r="G5" s="2">
        <v>9</v>
      </c>
      <c r="H5" s="2" t="s">
        <v>482</v>
      </c>
      <c r="I5" s="2">
        <v>200</v>
      </c>
      <c r="J5" s="2">
        <v>1693</v>
      </c>
      <c r="K5" s="2">
        <v>1</v>
      </c>
    </row>
    <row r="6" spans="1:11" x14ac:dyDescent="0.2">
      <c r="A6" s="2">
        <v>36625102</v>
      </c>
      <c r="B6" s="2" t="s">
        <v>248</v>
      </c>
      <c r="C6" s="2" t="s">
        <v>247</v>
      </c>
      <c r="D6" s="2">
        <v>5</v>
      </c>
      <c r="E6" s="2" t="s">
        <v>246</v>
      </c>
      <c r="F6" s="2" t="s">
        <v>265</v>
      </c>
      <c r="G6" s="2">
        <v>9</v>
      </c>
      <c r="H6" s="2" t="s">
        <v>482</v>
      </c>
      <c r="I6" s="2">
        <v>200</v>
      </c>
      <c r="J6" s="2">
        <v>1716</v>
      </c>
      <c r="K6" s="2">
        <v>2</v>
      </c>
    </row>
    <row r="7" spans="1:11" x14ac:dyDescent="0.2">
      <c r="A7" s="2">
        <v>32368887</v>
      </c>
      <c r="B7" s="2" t="s">
        <v>240</v>
      </c>
      <c r="C7" s="2" t="s">
        <v>239</v>
      </c>
      <c r="D7" s="2">
        <v>5</v>
      </c>
      <c r="E7" s="2" t="s">
        <v>234</v>
      </c>
      <c r="F7" s="2" t="s">
        <v>265</v>
      </c>
      <c r="G7" s="2">
        <v>9</v>
      </c>
      <c r="H7" s="2" t="s">
        <v>482</v>
      </c>
      <c r="I7" s="2">
        <v>200</v>
      </c>
      <c r="J7" s="2">
        <v>1756</v>
      </c>
      <c r="K7" s="2">
        <v>2</v>
      </c>
    </row>
    <row r="8" spans="1:11" x14ac:dyDescent="0.2">
      <c r="A8" s="2">
        <v>33377321</v>
      </c>
      <c r="B8" s="2" t="s">
        <v>285</v>
      </c>
      <c r="C8" s="2" t="s">
        <v>284</v>
      </c>
      <c r="D8" s="2">
        <v>5</v>
      </c>
      <c r="E8" s="2" t="s">
        <v>252</v>
      </c>
      <c r="F8" s="2" t="s">
        <v>265</v>
      </c>
      <c r="G8" s="2">
        <v>9</v>
      </c>
      <c r="H8" s="2" t="s">
        <v>482</v>
      </c>
      <c r="I8" s="2">
        <v>200</v>
      </c>
      <c r="J8" s="2">
        <v>1761</v>
      </c>
      <c r="K8" s="2">
        <v>1</v>
      </c>
    </row>
    <row r="9" spans="1:11" x14ac:dyDescent="0.2">
      <c r="A9" s="2">
        <v>32654389</v>
      </c>
      <c r="B9" s="2" t="s">
        <v>242</v>
      </c>
      <c r="C9" s="2" t="s">
        <v>241</v>
      </c>
      <c r="D9" s="2">
        <v>5</v>
      </c>
      <c r="E9" s="2" t="s">
        <v>108</v>
      </c>
      <c r="F9" s="2" t="s">
        <v>265</v>
      </c>
      <c r="G9" s="2">
        <v>9</v>
      </c>
      <c r="H9" s="2" t="s">
        <v>482</v>
      </c>
      <c r="I9" s="2">
        <v>170</v>
      </c>
      <c r="J9" s="2">
        <v>1702</v>
      </c>
      <c r="K9" s="2">
        <v>1</v>
      </c>
    </row>
    <row r="10" spans="1:11" x14ac:dyDescent="0.2">
      <c r="A10" s="2">
        <v>33799381</v>
      </c>
      <c r="B10" s="2" t="s">
        <v>259</v>
      </c>
      <c r="C10" s="2" t="s">
        <v>258</v>
      </c>
      <c r="D10" s="2">
        <v>5</v>
      </c>
      <c r="E10" s="2" t="s">
        <v>257</v>
      </c>
      <c r="F10" s="2" t="s">
        <v>265</v>
      </c>
      <c r="G10" s="2">
        <v>9</v>
      </c>
      <c r="H10" s="2" t="s">
        <v>482</v>
      </c>
      <c r="I10" s="2">
        <v>170</v>
      </c>
      <c r="J10" s="2">
        <v>1762</v>
      </c>
      <c r="K10" s="2">
        <v>2</v>
      </c>
    </row>
    <row r="21" spans="1:1" x14ac:dyDescent="0.2">
      <c r="A21">
        <f>COUNTA($A$2:$A$20)</f>
        <v>9</v>
      </c>
    </row>
    <row r="22" spans="1:1" x14ac:dyDescent="0.2">
      <c r="A22">
        <f>COUNTIF($I$2:$I$21,"&gt;=150")</f>
        <v>9</v>
      </c>
    </row>
  </sheetData>
  <sortState xmlns:xlrd2="http://schemas.microsoft.com/office/spreadsheetml/2017/richdata2" ref="A2:K10">
    <sortCondition descending="1" ref="I2:I10"/>
  </sortState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7"/>
  <sheetViews>
    <sheetView workbookViewId="0">
      <selection activeCell="K11" sqref="K11"/>
    </sheetView>
  </sheetViews>
  <sheetFormatPr defaultRowHeight="15" x14ac:dyDescent="0.2"/>
  <cols>
    <col min="1" max="1" width="4.5546875" customWidth="1"/>
    <col min="2" max="2" width="11" bestFit="1" customWidth="1"/>
    <col min="3" max="3" width="6.77734375" customWidth="1"/>
    <col min="4" max="4" width="25.33203125" customWidth="1"/>
    <col min="5" max="5" width="17.5546875" customWidth="1"/>
    <col min="6" max="6" width="22.21875" customWidth="1"/>
    <col min="7" max="8" width="8.77734375" customWidth="1"/>
    <col min="9" max="9" width="8.33203125" customWidth="1"/>
  </cols>
  <sheetData>
    <row r="1" spans="1:9" ht="18.75" customHeight="1" x14ac:dyDescent="0.2">
      <c r="A1" s="48" t="s">
        <v>294</v>
      </c>
      <c r="B1" s="45" t="s">
        <v>295</v>
      </c>
      <c r="C1" s="48" t="s">
        <v>296</v>
      </c>
      <c r="D1" s="49" t="s">
        <v>297</v>
      </c>
      <c r="E1" s="51" t="s">
        <v>298</v>
      </c>
      <c r="F1" s="49" t="s">
        <v>299</v>
      </c>
      <c r="G1" s="45" t="s">
        <v>300</v>
      </c>
      <c r="H1" s="46"/>
      <c r="I1" s="47" t="s">
        <v>301</v>
      </c>
    </row>
    <row r="2" spans="1:9" ht="18.75" x14ac:dyDescent="0.2">
      <c r="A2" s="48"/>
      <c r="B2" s="45"/>
      <c r="C2" s="48"/>
      <c r="D2" s="50"/>
      <c r="E2" s="51"/>
      <c r="F2" s="50"/>
      <c r="G2" s="8" t="s">
        <v>8</v>
      </c>
      <c r="H2" s="8" t="s">
        <v>302</v>
      </c>
      <c r="I2" s="47"/>
    </row>
    <row r="3" spans="1:9" ht="18.75" x14ac:dyDescent="0.3">
      <c r="A3" s="26">
        <v>1</v>
      </c>
      <c r="B3" s="10" t="s">
        <v>335</v>
      </c>
      <c r="C3" s="11" t="s">
        <v>274</v>
      </c>
      <c r="D3" s="27" t="s">
        <v>276</v>
      </c>
      <c r="E3" s="11" t="s">
        <v>334</v>
      </c>
      <c r="F3" s="12" t="s">
        <v>303</v>
      </c>
      <c r="G3" s="9">
        <v>1840</v>
      </c>
      <c r="H3" s="13" t="s">
        <v>457</v>
      </c>
      <c r="I3" s="9"/>
    </row>
    <row r="4" spans="1:9" ht="18.75" x14ac:dyDescent="0.3">
      <c r="A4" s="26">
        <v>2</v>
      </c>
      <c r="B4" s="10" t="s">
        <v>320</v>
      </c>
      <c r="C4" s="11" t="s">
        <v>274</v>
      </c>
      <c r="D4" s="27" t="s">
        <v>321</v>
      </c>
      <c r="E4" s="11" t="s">
        <v>322</v>
      </c>
      <c r="F4" s="12" t="s">
        <v>303</v>
      </c>
      <c r="G4" s="9">
        <v>1750</v>
      </c>
      <c r="H4" s="13" t="s">
        <v>456</v>
      </c>
      <c r="I4" s="9"/>
    </row>
    <row r="5" spans="1:9" ht="18.75" x14ac:dyDescent="0.3">
      <c r="A5" s="26">
        <v>3</v>
      </c>
      <c r="B5" s="10" t="s">
        <v>318</v>
      </c>
      <c r="C5" s="11" t="s">
        <v>141</v>
      </c>
      <c r="D5" s="27" t="s">
        <v>143</v>
      </c>
      <c r="E5" s="11" t="s">
        <v>319</v>
      </c>
      <c r="F5" s="12" t="s">
        <v>303</v>
      </c>
      <c r="G5" s="9">
        <v>1650</v>
      </c>
      <c r="H5" s="13" t="s">
        <v>304</v>
      </c>
      <c r="I5" s="9"/>
    </row>
    <row r="6" spans="1:9" ht="18.75" x14ac:dyDescent="0.3">
      <c r="A6" s="26">
        <v>4</v>
      </c>
      <c r="B6" s="10" t="s">
        <v>308</v>
      </c>
      <c r="C6" s="11" t="s">
        <v>141</v>
      </c>
      <c r="D6" s="27" t="s">
        <v>164</v>
      </c>
      <c r="E6" s="11" t="s">
        <v>309</v>
      </c>
      <c r="F6" s="12" t="s">
        <v>303</v>
      </c>
      <c r="G6" s="9">
        <v>1630</v>
      </c>
      <c r="H6" s="13" t="s">
        <v>304</v>
      </c>
      <c r="I6" s="9"/>
    </row>
    <row r="7" spans="1:9" ht="18.75" x14ac:dyDescent="0.3">
      <c r="A7" s="26">
        <v>5</v>
      </c>
      <c r="B7" s="10" t="s">
        <v>310</v>
      </c>
      <c r="C7" s="11" t="s">
        <v>141</v>
      </c>
      <c r="D7" s="27" t="s">
        <v>311</v>
      </c>
      <c r="E7" s="11" t="s">
        <v>312</v>
      </c>
      <c r="F7" s="12" t="s">
        <v>303</v>
      </c>
      <c r="G7" s="9">
        <v>1340</v>
      </c>
      <c r="H7" s="13" t="s">
        <v>455</v>
      </c>
      <c r="I7" s="9"/>
    </row>
    <row r="8" spans="1:9" ht="18.75" x14ac:dyDescent="0.3">
      <c r="A8" s="26">
        <v>6</v>
      </c>
      <c r="B8" s="10" t="s">
        <v>326</v>
      </c>
      <c r="C8" s="11" t="s">
        <v>156</v>
      </c>
      <c r="D8" s="27" t="s">
        <v>158</v>
      </c>
      <c r="E8" s="11" t="s">
        <v>327</v>
      </c>
      <c r="F8" s="12" t="s">
        <v>303</v>
      </c>
      <c r="G8" s="9">
        <v>1270</v>
      </c>
      <c r="H8" s="13" t="s">
        <v>305</v>
      </c>
      <c r="I8" s="9"/>
    </row>
    <row r="9" spans="1:9" ht="18.75" x14ac:dyDescent="0.3">
      <c r="A9" s="26">
        <v>7</v>
      </c>
      <c r="B9" s="10" t="s">
        <v>316</v>
      </c>
      <c r="C9" s="11" t="s">
        <v>156</v>
      </c>
      <c r="D9" s="27" t="s">
        <v>176</v>
      </c>
      <c r="E9" s="11" t="s">
        <v>317</v>
      </c>
      <c r="F9" s="12" t="s">
        <v>303</v>
      </c>
      <c r="G9" s="9">
        <v>1250</v>
      </c>
      <c r="H9" s="13" t="s">
        <v>305</v>
      </c>
      <c r="I9" s="9"/>
    </row>
    <row r="10" spans="1:9" ht="18.75" x14ac:dyDescent="0.3">
      <c r="A10" s="26">
        <v>8</v>
      </c>
      <c r="B10" s="10" t="s">
        <v>313</v>
      </c>
      <c r="C10" s="11" t="s">
        <v>274</v>
      </c>
      <c r="D10" s="27" t="s">
        <v>314</v>
      </c>
      <c r="E10" s="11" t="s">
        <v>315</v>
      </c>
      <c r="F10" s="12" t="s">
        <v>303</v>
      </c>
      <c r="G10" s="9">
        <v>1160</v>
      </c>
      <c r="H10" s="13" t="s">
        <v>305</v>
      </c>
      <c r="I10" s="9"/>
    </row>
    <row r="11" spans="1:9" ht="18.75" x14ac:dyDescent="0.3">
      <c r="A11" s="26">
        <v>9</v>
      </c>
      <c r="B11" s="10" t="s">
        <v>323</v>
      </c>
      <c r="C11" s="11" t="s">
        <v>274</v>
      </c>
      <c r="D11" s="27" t="s">
        <v>324</v>
      </c>
      <c r="E11" s="11" t="s">
        <v>325</v>
      </c>
      <c r="F11" s="12" t="s">
        <v>303</v>
      </c>
      <c r="G11" s="9">
        <v>1120</v>
      </c>
      <c r="H11" s="13" t="s">
        <v>305</v>
      </c>
      <c r="I11" s="9"/>
    </row>
    <row r="12" spans="1:9" ht="18.75" x14ac:dyDescent="0.3">
      <c r="A12" s="26">
        <v>10</v>
      </c>
      <c r="B12" s="10" t="s">
        <v>306</v>
      </c>
      <c r="C12" s="11" t="s">
        <v>141</v>
      </c>
      <c r="D12" s="27" t="s">
        <v>180</v>
      </c>
      <c r="E12" s="11" t="s">
        <v>307</v>
      </c>
      <c r="F12" s="12" t="s">
        <v>303</v>
      </c>
      <c r="G12" s="9">
        <v>1090</v>
      </c>
      <c r="H12" s="13" t="s">
        <v>305</v>
      </c>
      <c r="I12" s="9"/>
    </row>
    <row r="13" spans="1:9" ht="18.75" x14ac:dyDescent="0.3">
      <c r="A13" s="26">
        <v>11</v>
      </c>
      <c r="B13" s="10" t="s">
        <v>330</v>
      </c>
      <c r="C13" s="11" t="s">
        <v>141</v>
      </c>
      <c r="D13" s="27" t="s">
        <v>138</v>
      </c>
      <c r="E13" s="11" t="s">
        <v>331</v>
      </c>
      <c r="F13" s="12" t="s">
        <v>303</v>
      </c>
      <c r="G13" s="9">
        <v>1090</v>
      </c>
      <c r="H13" s="13" t="s">
        <v>305</v>
      </c>
      <c r="I13" s="9"/>
    </row>
    <row r="14" spans="1:9" ht="18.75" x14ac:dyDescent="0.3">
      <c r="A14" s="32">
        <v>12</v>
      </c>
      <c r="B14" s="33" t="s">
        <v>332</v>
      </c>
      <c r="C14" s="34" t="s">
        <v>168</v>
      </c>
      <c r="D14" s="33" t="s">
        <v>333</v>
      </c>
      <c r="E14" s="34" t="s">
        <v>334</v>
      </c>
      <c r="F14" s="35" t="s">
        <v>303</v>
      </c>
      <c r="G14" s="36">
        <v>990</v>
      </c>
      <c r="H14" s="37" t="s">
        <v>305</v>
      </c>
      <c r="I14" s="36"/>
    </row>
    <row r="15" spans="1:9" ht="18.75" x14ac:dyDescent="0.3">
      <c r="A15" s="32">
        <v>13</v>
      </c>
      <c r="B15" s="33">
        <v>1305567410</v>
      </c>
      <c r="C15" s="34" t="s">
        <v>274</v>
      </c>
      <c r="D15" s="33" t="s">
        <v>172</v>
      </c>
      <c r="E15" s="38">
        <v>42208</v>
      </c>
      <c r="F15" s="35" t="s">
        <v>303</v>
      </c>
      <c r="G15" s="36">
        <v>970</v>
      </c>
      <c r="H15" s="37" t="s">
        <v>305</v>
      </c>
      <c r="I15" s="36"/>
    </row>
    <row r="16" spans="1:9" ht="18.75" x14ac:dyDescent="0.3">
      <c r="A16" s="32">
        <v>14</v>
      </c>
      <c r="B16" s="33" t="s">
        <v>328</v>
      </c>
      <c r="C16" s="34" t="s">
        <v>141</v>
      </c>
      <c r="D16" s="33" t="s">
        <v>140</v>
      </c>
      <c r="E16" s="34" t="s">
        <v>329</v>
      </c>
      <c r="F16" s="35" t="s">
        <v>303</v>
      </c>
      <c r="G16" s="36">
        <v>900</v>
      </c>
      <c r="H16" s="37" t="s">
        <v>305</v>
      </c>
      <c r="I16" s="36"/>
    </row>
    <row r="17" spans="1:9" ht="18.75" x14ac:dyDescent="0.3">
      <c r="A17" s="32">
        <v>15</v>
      </c>
      <c r="B17" s="33">
        <v>1306907405</v>
      </c>
      <c r="C17" s="34" t="s">
        <v>156</v>
      </c>
      <c r="D17" s="33" t="s">
        <v>151</v>
      </c>
      <c r="E17" s="38">
        <v>42306</v>
      </c>
      <c r="F17" s="35" t="s">
        <v>303</v>
      </c>
      <c r="G17" s="36">
        <v>610</v>
      </c>
      <c r="H17" s="37" t="s">
        <v>305</v>
      </c>
      <c r="I17" s="36"/>
    </row>
  </sheetData>
  <sortState xmlns:xlrd2="http://schemas.microsoft.com/office/spreadsheetml/2017/richdata2" ref="B3:I17">
    <sortCondition descending="1" ref="G3:G17"/>
  </sortState>
  <mergeCells count="8">
    <mergeCell ref="G1:H1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4"/>
  <sheetViews>
    <sheetView workbookViewId="0">
      <selection activeCell="I12" sqref="B12:I14"/>
    </sheetView>
  </sheetViews>
  <sheetFormatPr defaultRowHeight="15" x14ac:dyDescent="0.2"/>
  <cols>
    <col min="1" max="1" width="4.5546875" customWidth="1"/>
    <col min="2" max="2" width="11" bestFit="1" customWidth="1"/>
    <col min="3" max="3" width="6.77734375" customWidth="1"/>
    <col min="4" max="4" width="25.33203125" customWidth="1"/>
    <col min="5" max="5" width="17.5546875" customWidth="1"/>
    <col min="6" max="6" width="22.21875" customWidth="1"/>
    <col min="7" max="8" width="8.77734375" customWidth="1"/>
    <col min="9" max="9" width="8.33203125" customWidth="1"/>
  </cols>
  <sheetData>
    <row r="1" spans="1:9" ht="18.75" customHeight="1" x14ac:dyDescent="0.2">
      <c r="A1" s="48" t="s">
        <v>294</v>
      </c>
      <c r="B1" s="45" t="s">
        <v>295</v>
      </c>
      <c r="C1" s="48" t="s">
        <v>296</v>
      </c>
      <c r="D1" s="49" t="s">
        <v>297</v>
      </c>
      <c r="E1" s="51" t="s">
        <v>298</v>
      </c>
      <c r="F1" s="49" t="s">
        <v>299</v>
      </c>
      <c r="G1" s="45" t="s">
        <v>300</v>
      </c>
      <c r="H1" s="46"/>
      <c r="I1" s="47" t="s">
        <v>301</v>
      </c>
    </row>
    <row r="2" spans="1:9" ht="18.75" x14ac:dyDescent="0.2">
      <c r="A2" s="48"/>
      <c r="B2" s="45"/>
      <c r="C2" s="48"/>
      <c r="D2" s="50"/>
      <c r="E2" s="51"/>
      <c r="F2" s="50"/>
      <c r="G2" s="8" t="s">
        <v>8</v>
      </c>
      <c r="H2" s="8" t="s">
        <v>302</v>
      </c>
      <c r="I2" s="47"/>
    </row>
    <row r="3" spans="1:9" ht="18.75" x14ac:dyDescent="0.3">
      <c r="A3" s="9">
        <v>1</v>
      </c>
      <c r="B3" s="16" t="s">
        <v>364</v>
      </c>
      <c r="C3" s="17" t="s">
        <v>203</v>
      </c>
      <c r="D3" s="16" t="s">
        <v>365</v>
      </c>
      <c r="E3" s="17" t="s">
        <v>366</v>
      </c>
      <c r="F3" s="12" t="s">
        <v>303</v>
      </c>
      <c r="G3" s="9">
        <v>1750</v>
      </c>
      <c r="H3" s="13" t="s">
        <v>305</v>
      </c>
      <c r="I3" s="9"/>
    </row>
    <row r="4" spans="1:9" ht="18.75" x14ac:dyDescent="0.3">
      <c r="A4" s="9">
        <v>2</v>
      </c>
      <c r="B4" s="16" t="s">
        <v>359</v>
      </c>
      <c r="C4" s="17" t="s">
        <v>195</v>
      </c>
      <c r="D4" s="16" t="s">
        <v>360</v>
      </c>
      <c r="E4" s="17" t="s">
        <v>346</v>
      </c>
      <c r="F4" s="12" t="s">
        <v>303</v>
      </c>
      <c r="G4" s="9">
        <v>1470</v>
      </c>
      <c r="H4" s="13" t="s">
        <v>305</v>
      </c>
      <c r="I4" s="9"/>
    </row>
    <row r="5" spans="1:9" ht="18.75" x14ac:dyDescent="0.3">
      <c r="A5" s="9">
        <v>3</v>
      </c>
      <c r="B5" s="16" t="s">
        <v>362</v>
      </c>
      <c r="C5" s="17" t="s">
        <v>257</v>
      </c>
      <c r="D5" s="16" t="s">
        <v>211</v>
      </c>
      <c r="E5" s="17" t="s">
        <v>363</v>
      </c>
      <c r="F5" s="12" t="s">
        <v>303</v>
      </c>
      <c r="G5" s="9">
        <v>1470</v>
      </c>
      <c r="H5" s="13" t="s">
        <v>305</v>
      </c>
      <c r="I5" s="9"/>
    </row>
    <row r="6" spans="1:9" ht="18.75" x14ac:dyDescent="0.3">
      <c r="A6" s="9">
        <v>4</v>
      </c>
      <c r="B6" s="16" t="s">
        <v>354</v>
      </c>
      <c r="C6" s="17" t="s">
        <v>257</v>
      </c>
      <c r="D6" s="16" t="s">
        <v>355</v>
      </c>
      <c r="E6" s="29">
        <v>41737</v>
      </c>
      <c r="F6" s="12" t="s">
        <v>303</v>
      </c>
      <c r="G6" s="9">
        <v>1450</v>
      </c>
      <c r="H6" s="13" t="s">
        <v>304</v>
      </c>
      <c r="I6" s="9"/>
    </row>
    <row r="7" spans="1:9" ht="18.75" x14ac:dyDescent="0.3">
      <c r="A7" s="9">
        <v>5</v>
      </c>
      <c r="B7" s="16" t="s">
        <v>336</v>
      </c>
      <c r="C7" s="17" t="s">
        <v>200</v>
      </c>
      <c r="D7" s="16" t="s">
        <v>221</v>
      </c>
      <c r="E7" s="17" t="s">
        <v>337</v>
      </c>
      <c r="F7" s="12" t="s">
        <v>303</v>
      </c>
      <c r="G7" s="9">
        <v>1340</v>
      </c>
      <c r="H7" s="13" t="s">
        <v>305</v>
      </c>
      <c r="I7" s="9"/>
    </row>
    <row r="8" spans="1:9" ht="18.75" x14ac:dyDescent="0.3">
      <c r="A8" s="9">
        <v>6</v>
      </c>
      <c r="B8" s="16" t="s">
        <v>341</v>
      </c>
      <c r="C8" s="17" t="s">
        <v>200</v>
      </c>
      <c r="D8" s="16" t="s">
        <v>342</v>
      </c>
      <c r="E8" s="17" t="s">
        <v>343</v>
      </c>
      <c r="F8" s="12" t="s">
        <v>303</v>
      </c>
      <c r="G8" s="9">
        <v>1230</v>
      </c>
      <c r="H8" s="13" t="s">
        <v>305</v>
      </c>
      <c r="I8" s="9"/>
    </row>
    <row r="9" spans="1:9" ht="18.75" x14ac:dyDescent="0.3">
      <c r="A9" s="9">
        <v>7</v>
      </c>
      <c r="B9" s="16" t="s">
        <v>367</v>
      </c>
      <c r="C9" s="17" t="s">
        <v>351</v>
      </c>
      <c r="D9" s="16" t="s">
        <v>368</v>
      </c>
      <c r="E9" s="17" t="s">
        <v>369</v>
      </c>
      <c r="F9" s="12" t="s">
        <v>303</v>
      </c>
      <c r="G9" s="9">
        <v>1120</v>
      </c>
      <c r="H9" s="13" t="s">
        <v>305</v>
      </c>
      <c r="I9" s="9"/>
    </row>
    <row r="10" spans="1:9" ht="18.75" x14ac:dyDescent="0.3">
      <c r="A10" s="9">
        <v>8</v>
      </c>
      <c r="B10" s="16" t="s">
        <v>344</v>
      </c>
      <c r="C10" s="17" t="s">
        <v>257</v>
      </c>
      <c r="D10" s="16" t="s">
        <v>345</v>
      </c>
      <c r="E10" s="17" t="s">
        <v>346</v>
      </c>
      <c r="F10" s="12" t="s">
        <v>303</v>
      </c>
      <c r="G10" s="9">
        <v>1090</v>
      </c>
      <c r="H10" s="13" t="s">
        <v>305</v>
      </c>
      <c r="I10" s="9"/>
    </row>
    <row r="11" spans="1:9" ht="18.75" x14ac:dyDescent="0.3">
      <c r="A11" s="9">
        <v>9</v>
      </c>
      <c r="B11" s="16" t="s">
        <v>356</v>
      </c>
      <c r="C11" s="17" t="s">
        <v>203</v>
      </c>
      <c r="D11" s="16" t="s">
        <v>357</v>
      </c>
      <c r="E11" s="17" t="s">
        <v>358</v>
      </c>
      <c r="F11" s="12" t="s">
        <v>303</v>
      </c>
      <c r="G11" s="9">
        <v>1050</v>
      </c>
      <c r="H11" s="13" t="s">
        <v>305</v>
      </c>
      <c r="I11" s="9"/>
    </row>
    <row r="12" spans="1:9" ht="18.75" x14ac:dyDescent="0.3">
      <c r="A12" s="9">
        <v>10</v>
      </c>
      <c r="B12" s="39" t="s">
        <v>347</v>
      </c>
      <c r="C12" s="40" t="s">
        <v>257</v>
      </c>
      <c r="D12" s="39" t="s">
        <v>348</v>
      </c>
      <c r="E12" s="40" t="s">
        <v>349</v>
      </c>
      <c r="F12" s="41" t="s">
        <v>303</v>
      </c>
      <c r="G12" s="42">
        <v>930</v>
      </c>
      <c r="H12" s="43" t="s">
        <v>305</v>
      </c>
      <c r="I12" s="42"/>
    </row>
    <row r="13" spans="1:9" ht="18.75" x14ac:dyDescent="0.3">
      <c r="A13" s="9">
        <v>11</v>
      </c>
      <c r="B13" s="39" t="s">
        <v>338</v>
      </c>
      <c r="C13" s="40" t="s">
        <v>195</v>
      </c>
      <c r="D13" s="39" t="s">
        <v>339</v>
      </c>
      <c r="E13" s="40" t="s">
        <v>340</v>
      </c>
      <c r="F13" s="41" t="s">
        <v>303</v>
      </c>
      <c r="G13" s="42">
        <v>740</v>
      </c>
      <c r="H13" s="43" t="s">
        <v>305</v>
      </c>
      <c r="I13" s="44"/>
    </row>
    <row r="14" spans="1:9" ht="18.75" x14ac:dyDescent="0.3">
      <c r="A14" s="9">
        <v>12</v>
      </c>
      <c r="B14" s="39" t="s">
        <v>350</v>
      </c>
      <c r="C14" s="40" t="s">
        <v>351</v>
      </c>
      <c r="D14" s="39" t="s">
        <v>352</v>
      </c>
      <c r="E14" s="40" t="s">
        <v>353</v>
      </c>
      <c r="F14" s="41" t="s">
        <v>303</v>
      </c>
      <c r="G14" s="42">
        <v>730</v>
      </c>
      <c r="H14" s="43" t="s">
        <v>305</v>
      </c>
      <c r="I14" s="42"/>
    </row>
  </sheetData>
  <sortState xmlns:xlrd2="http://schemas.microsoft.com/office/spreadsheetml/2017/richdata2" ref="B3:I14">
    <sortCondition descending="1" ref="G3:G14"/>
  </sortState>
  <mergeCells count="8">
    <mergeCell ref="G1:H1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1"/>
  <sheetViews>
    <sheetView topLeftCell="A13" workbookViewId="0">
      <selection activeCell="B3" sqref="B3:I27"/>
    </sheetView>
  </sheetViews>
  <sheetFormatPr defaultRowHeight="15" x14ac:dyDescent="0.2"/>
  <cols>
    <col min="1" max="1" width="4.5546875" customWidth="1"/>
    <col min="2" max="2" width="11" bestFit="1" customWidth="1"/>
    <col min="3" max="3" width="6.77734375" customWidth="1"/>
    <col min="4" max="4" width="22.5546875" customWidth="1"/>
    <col min="5" max="5" width="21.88671875" customWidth="1"/>
    <col min="6" max="6" width="22.21875" customWidth="1"/>
    <col min="7" max="8" width="8.77734375" customWidth="1"/>
    <col min="9" max="9" width="8.33203125" customWidth="1"/>
  </cols>
  <sheetData>
    <row r="1" spans="1:9" ht="18.75" customHeight="1" x14ac:dyDescent="0.2">
      <c r="A1" s="48" t="s">
        <v>294</v>
      </c>
      <c r="B1" s="45" t="s">
        <v>295</v>
      </c>
      <c r="C1" s="48" t="s">
        <v>296</v>
      </c>
      <c r="D1" s="49" t="s">
        <v>297</v>
      </c>
      <c r="E1" s="51" t="s">
        <v>298</v>
      </c>
      <c r="F1" s="49" t="s">
        <v>299</v>
      </c>
      <c r="G1" s="45" t="s">
        <v>300</v>
      </c>
      <c r="H1" s="46"/>
      <c r="I1" s="47" t="s">
        <v>301</v>
      </c>
    </row>
    <row r="2" spans="1:9" ht="18.75" x14ac:dyDescent="0.2">
      <c r="A2" s="48"/>
      <c r="B2" s="45"/>
      <c r="C2" s="48"/>
      <c r="D2" s="50"/>
      <c r="E2" s="51"/>
      <c r="F2" s="50"/>
      <c r="G2" s="8" t="s">
        <v>8</v>
      </c>
      <c r="H2" s="8" t="s">
        <v>302</v>
      </c>
      <c r="I2" s="47"/>
    </row>
    <row r="3" spans="1:9" ht="18.75" x14ac:dyDescent="0.3">
      <c r="A3" s="9">
        <v>1</v>
      </c>
      <c r="B3" s="10" t="s">
        <v>402</v>
      </c>
      <c r="C3" s="11" t="s">
        <v>234</v>
      </c>
      <c r="D3" s="10" t="s">
        <v>287</v>
      </c>
      <c r="E3" s="11" t="s">
        <v>403</v>
      </c>
      <c r="F3" s="12" t="s">
        <v>303</v>
      </c>
      <c r="G3" s="9">
        <v>1940</v>
      </c>
      <c r="H3" s="13" t="s">
        <v>460</v>
      </c>
      <c r="I3" s="9"/>
    </row>
    <row r="4" spans="1:9" ht="18.75" x14ac:dyDescent="0.3">
      <c r="A4" s="9">
        <v>2</v>
      </c>
      <c r="B4" s="10" t="s">
        <v>431</v>
      </c>
      <c r="C4" s="11" t="s">
        <v>370</v>
      </c>
      <c r="D4" s="10" t="s">
        <v>432</v>
      </c>
      <c r="E4" s="11" t="s">
        <v>433</v>
      </c>
      <c r="F4" s="12" t="s">
        <v>303</v>
      </c>
      <c r="G4" s="9">
        <v>1930</v>
      </c>
      <c r="H4" s="13" t="s">
        <v>305</v>
      </c>
      <c r="I4" s="9"/>
    </row>
    <row r="5" spans="1:9" ht="18.75" x14ac:dyDescent="0.3">
      <c r="A5" s="9">
        <v>3</v>
      </c>
      <c r="B5" s="10" t="s">
        <v>409</v>
      </c>
      <c r="C5" s="11" t="s">
        <v>252</v>
      </c>
      <c r="D5" s="10" t="s">
        <v>410</v>
      </c>
      <c r="E5" s="11" t="s">
        <v>401</v>
      </c>
      <c r="F5" s="12" t="s">
        <v>303</v>
      </c>
      <c r="G5" s="9">
        <v>1910</v>
      </c>
      <c r="H5" s="13" t="s">
        <v>461</v>
      </c>
      <c r="I5" s="9"/>
    </row>
    <row r="6" spans="1:9" ht="18.75" x14ac:dyDescent="0.3">
      <c r="A6" s="9">
        <v>4</v>
      </c>
      <c r="B6" s="10">
        <v>1303016106</v>
      </c>
      <c r="C6" s="11" t="s">
        <v>252</v>
      </c>
      <c r="D6" s="10" t="s">
        <v>400</v>
      </c>
      <c r="E6" s="28">
        <v>41300</v>
      </c>
      <c r="F6" s="12" t="s">
        <v>303</v>
      </c>
      <c r="G6" s="9">
        <v>1770</v>
      </c>
      <c r="H6" s="13" t="s">
        <v>305</v>
      </c>
      <c r="I6" s="9"/>
    </row>
    <row r="7" spans="1:9" ht="18.75" x14ac:dyDescent="0.3">
      <c r="A7" s="9">
        <v>5</v>
      </c>
      <c r="B7" s="10" t="s">
        <v>422</v>
      </c>
      <c r="C7" s="11" t="s">
        <v>234</v>
      </c>
      <c r="D7" s="10" t="s">
        <v>423</v>
      </c>
      <c r="E7" s="11" t="s">
        <v>424</v>
      </c>
      <c r="F7" s="12" t="s">
        <v>303</v>
      </c>
      <c r="G7" s="9">
        <v>1680</v>
      </c>
      <c r="H7" s="13" t="s">
        <v>421</v>
      </c>
      <c r="I7" s="9"/>
    </row>
    <row r="8" spans="1:9" ht="18.75" x14ac:dyDescent="0.3">
      <c r="A8" s="9">
        <v>6</v>
      </c>
      <c r="B8" s="10" t="s">
        <v>373</v>
      </c>
      <c r="C8" s="11" t="s">
        <v>243</v>
      </c>
      <c r="D8" s="27" t="s">
        <v>245</v>
      </c>
      <c r="E8" s="11" t="s">
        <v>374</v>
      </c>
      <c r="F8" s="12" t="s">
        <v>303</v>
      </c>
      <c r="G8" s="9">
        <v>1640</v>
      </c>
      <c r="H8" s="13" t="s">
        <v>361</v>
      </c>
      <c r="I8" s="9"/>
    </row>
    <row r="9" spans="1:9" ht="18.75" x14ac:dyDescent="0.3">
      <c r="A9" s="9">
        <v>7</v>
      </c>
      <c r="B9" s="10" t="s">
        <v>395</v>
      </c>
      <c r="C9" s="11" t="s">
        <v>243</v>
      </c>
      <c r="D9" s="10" t="s">
        <v>231</v>
      </c>
      <c r="E9" s="11" t="s">
        <v>396</v>
      </c>
      <c r="F9" s="12" t="s">
        <v>303</v>
      </c>
      <c r="G9" s="9">
        <v>1640</v>
      </c>
      <c r="H9" s="13" t="s">
        <v>459</v>
      </c>
      <c r="I9" s="9"/>
    </row>
    <row r="10" spans="1:9" ht="18.75" x14ac:dyDescent="0.3">
      <c r="A10" s="9">
        <v>8</v>
      </c>
      <c r="B10" s="10" t="s">
        <v>404</v>
      </c>
      <c r="C10" s="11" t="s">
        <v>370</v>
      </c>
      <c r="D10" s="10" t="s">
        <v>405</v>
      </c>
      <c r="E10" s="11" t="s">
        <v>406</v>
      </c>
      <c r="F10" s="12" t="s">
        <v>303</v>
      </c>
      <c r="G10" s="9">
        <v>1640</v>
      </c>
      <c r="H10" s="13" t="s">
        <v>305</v>
      </c>
      <c r="I10" s="9"/>
    </row>
    <row r="11" spans="1:9" ht="18.75" x14ac:dyDescent="0.3">
      <c r="A11" s="9">
        <v>9</v>
      </c>
      <c r="B11" s="10" t="s">
        <v>381</v>
      </c>
      <c r="C11" s="11" t="s">
        <v>234</v>
      </c>
      <c r="D11" s="10" t="s">
        <v>382</v>
      </c>
      <c r="E11" s="11" t="s">
        <v>383</v>
      </c>
      <c r="F11" s="12" t="s">
        <v>303</v>
      </c>
      <c r="G11" s="9">
        <v>1590</v>
      </c>
      <c r="H11" s="13" t="s">
        <v>305</v>
      </c>
      <c r="I11" s="9"/>
    </row>
    <row r="12" spans="1:9" ht="18.75" x14ac:dyDescent="0.3">
      <c r="A12" s="9">
        <v>10</v>
      </c>
      <c r="B12" s="10" t="s">
        <v>411</v>
      </c>
      <c r="C12" s="11" t="s">
        <v>252</v>
      </c>
      <c r="D12" s="10" t="s">
        <v>412</v>
      </c>
      <c r="E12" s="11" t="s">
        <v>413</v>
      </c>
      <c r="F12" s="12" t="s">
        <v>303</v>
      </c>
      <c r="G12" s="9">
        <v>1580</v>
      </c>
      <c r="H12" s="13" t="s">
        <v>462</v>
      </c>
      <c r="I12" s="9"/>
    </row>
    <row r="13" spans="1:9" ht="18.75" x14ac:dyDescent="0.3">
      <c r="A13" s="9">
        <v>11</v>
      </c>
      <c r="B13" s="10" t="s">
        <v>425</v>
      </c>
      <c r="C13" s="11" t="s">
        <v>370</v>
      </c>
      <c r="D13" s="10" t="s">
        <v>426</v>
      </c>
      <c r="E13" s="11" t="s">
        <v>427</v>
      </c>
      <c r="F13" s="12" t="s">
        <v>303</v>
      </c>
      <c r="G13" s="9">
        <v>1560</v>
      </c>
      <c r="H13" s="13" t="s">
        <v>305</v>
      </c>
      <c r="I13" s="9"/>
    </row>
    <row r="14" spans="1:9" ht="18.75" x14ac:dyDescent="0.3">
      <c r="A14" s="9">
        <v>12</v>
      </c>
      <c r="B14" s="10" t="s">
        <v>407</v>
      </c>
      <c r="C14" s="11" t="s">
        <v>243</v>
      </c>
      <c r="D14" s="10" t="s">
        <v>259</v>
      </c>
      <c r="E14" s="11" t="s">
        <v>408</v>
      </c>
      <c r="F14" s="12" t="s">
        <v>303</v>
      </c>
      <c r="G14" s="9">
        <v>1550</v>
      </c>
      <c r="H14" s="13" t="s">
        <v>305</v>
      </c>
      <c r="I14" s="9"/>
    </row>
    <row r="15" spans="1:9" ht="18.75" x14ac:dyDescent="0.3">
      <c r="A15" s="9">
        <v>13</v>
      </c>
      <c r="B15" s="10" t="s">
        <v>414</v>
      </c>
      <c r="C15" s="11" t="s">
        <v>252</v>
      </c>
      <c r="D15" s="10" t="s">
        <v>415</v>
      </c>
      <c r="E15" s="11" t="s">
        <v>416</v>
      </c>
      <c r="F15" s="12" t="s">
        <v>303</v>
      </c>
      <c r="G15" s="9">
        <v>1550</v>
      </c>
      <c r="H15" s="13" t="s">
        <v>458</v>
      </c>
      <c r="I15" s="9"/>
    </row>
    <row r="16" spans="1:9" ht="18.75" x14ac:dyDescent="0.3">
      <c r="A16" s="9">
        <v>14</v>
      </c>
      <c r="B16" s="10" t="s">
        <v>418</v>
      </c>
      <c r="C16" s="11" t="s">
        <v>252</v>
      </c>
      <c r="D16" s="10" t="s">
        <v>419</v>
      </c>
      <c r="E16" s="11" t="s">
        <v>420</v>
      </c>
      <c r="F16" s="12" t="s">
        <v>303</v>
      </c>
      <c r="G16" s="9">
        <v>1550</v>
      </c>
      <c r="H16" s="13" t="s">
        <v>463</v>
      </c>
      <c r="I16" s="9"/>
    </row>
    <row r="17" spans="1:9" ht="18.75" x14ac:dyDescent="0.3">
      <c r="A17" s="9">
        <v>15</v>
      </c>
      <c r="B17" s="10" t="s">
        <v>371</v>
      </c>
      <c r="C17" s="11" t="s">
        <v>243</v>
      </c>
      <c r="D17" s="27" t="s">
        <v>262</v>
      </c>
      <c r="E17" s="11" t="s">
        <v>372</v>
      </c>
      <c r="F17" s="12" t="s">
        <v>303</v>
      </c>
      <c r="G17" s="9">
        <v>1540</v>
      </c>
      <c r="H17" s="13" t="s">
        <v>305</v>
      </c>
      <c r="I17" s="9"/>
    </row>
    <row r="18" spans="1:9" ht="18.75" x14ac:dyDescent="0.3">
      <c r="A18" s="9">
        <v>16</v>
      </c>
      <c r="B18" s="10" t="s">
        <v>397</v>
      </c>
      <c r="C18" s="11" t="s">
        <v>370</v>
      </c>
      <c r="D18" s="10" t="s">
        <v>398</v>
      </c>
      <c r="E18" s="11" t="s">
        <v>399</v>
      </c>
      <c r="F18" s="12" t="s">
        <v>303</v>
      </c>
      <c r="G18" s="9">
        <v>1520</v>
      </c>
      <c r="H18" s="13" t="s">
        <v>305</v>
      </c>
      <c r="I18" s="9"/>
    </row>
    <row r="19" spans="1:9" ht="18.75" x14ac:dyDescent="0.3">
      <c r="A19" s="9">
        <v>17</v>
      </c>
      <c r="B19" s="10" t="s">
        <v>375</v>
      </c>
      <c r="C19" s="11" t="s">
        <v>252</v>
      </c>
      <c r="D19" s="27" t="s">
        <v>376</v>
      </c>
      <c r="E19" s="11" t="s">
        <v>377</v>
      </c>
      <c r="F19" s="12" t="s">
        <v>303</v>
      </c>
      <c r="G19" s="9">
        <v>1470</v>
      </c>
      <c r="H19" s="13" t="s">
        <v>305</v>
      </c>
      <c r="I19" s="9"/>
    </row>
    <row r="20" spans="1:9" ht="18.75" x14ac:dyDescent="0.3">
      <c r="A20" s="9">
        <v>18</v>
      </c>
      <c r="B20" s="10" t="s">
        <v>417</v>
      </c>
      <c r="C20" s="11" t="s">
        <v>243</v>
      </c>
      <c r="D20" s="10" t="s">
        <v>264</v>
      </c>
      <c r="E20" s="11" t="s">
        <v>406</v>
      </c>
      <c r="F20" s="12" t="s">
        <v>303</v>
      </c>
      <c r="G20" s="9">
        <v>1420</v>
      </c>
      <c r="H20" s="13" t="s">
        <v>305</v>
      </c>
      <c r="I20" s="9"/>
    </row>
    <row r="21" spans="1:9" ht="18.75" x14ac:dyDescent="0.3">
      <c r="A21" s="9">
        <v>19</v>
      </c>
      <c r="B21" s="10" t="s">
        <v>387</v>
      </c>
      <c r="C21" s="11" t="s">
        <v>370</v>
      </c>
      <c r="D21" s="10" t="s">
        <v>388</v>
      </c>
      <c r="E21" s="11" t="s">
        <v>389</v>
      </c>
      <c r="F21" s="12" t="s">
        <v>303</v>
      </c>
      <c r="G21" s="9">
        <v>1400</v>
      </c>
      <c r="H21" s="13" t="s">
        <v>458</v>
      </c>
      <c r="I21" s="9"/>
    </row>
    <row r="22" spans="1:9" ht="18.75" x14ac:dyDescent="0.3">
      <c r="A22" s="9">
        <v>20</v>
      </c>
      <c r="B22" s="10" t="s">
        <v>390</v>
      </c>
      <c r="C22" s="11" t="s">
        <v>234</v>
      </c>
      <c r="D22" s="10" t="s">
        <v>233</v>
      </c>
      <c r="E22" s="11" t="s">
        <v>391</v>
      </c>
      <c r="F22" s="12" t="s">
        <v>303</v>
      </c>
      <c r="G22" s="9">
        <v>1270</v>
      </c>
      <c r="H22" s="13" t="s">
        <v>305</v>
      </c>
      <c r="I22" s="9"/>
    </row>
    <row r="23" spans="1:9" ht="18.75" x14ac:dyDescent="0.3">
      <c r="A23" s="9">
        <v>21</v>
      </c>
      <c r="B23" s="10">
        <v>1303724227</v>
      </c>
      <c r="C23" s="11" t="s">
        <v>249</v>
      </c>
      <c r="D23" s="10" t="s">
        <v>228</v>
      </c>
      <c r="E23" s="28">
        <v>41510</v>
      </c>
      <c r="F23" s="12" t="s">
        <v>303</v>
      </c>
      <c r="G23" s="9">
        <v>1240</v>
      </c>
      <c r="H23" s="13" t="s">
        <v>305</v>
      </c>
      <c r="I23" s="9"/>
    </row>
    <row r="24" spans="1:9" ht="18.75" x14ac:dyDescent="0.3">
      <c r="A24" s="9">
        <v>22</v>
      </c>
      <c r="B24" s="10" t="s">
        <v>378</v>
      </c>
      <c r="C24" s="11" t="s">
        <v>234</v>
      </c>
      <c r="D24" s="10" t="s">
        <v>379</v>
      </c>
      <c r="E24" s="11" t="s">
        <v>380</v>
      </c>
      <c r="F24" s="12" t="s">
        <v>303</v>
      </c>
      <c r="G24" s="9">
        <v>1180</v>
      </c>
      <c r="H24" s="13" t="s">
        <v>305</v>
      </c>
      <c r="I24" s="9"/>
    </row>
    <row r="25" spans="1:9" ht="18.75" x14ac:dyDescent="0.3">
      <c r="A25" s="9">
        <v>23</v>
      </c>
      <c r="B25" s="10" t="s">
        <v>384</v>
      </c>
      <c r="C25" s="11" t="s">
        <v>249</v>
      </c>
      <c r="D25" s="10" t="s">
        <v>385</v>
      </c>
      <c r="E25" s="11" t="s">
        <v>386</v>
      </c>
      <c r="F25" s="12" t="s">
        <v>303</v>
      </c>
      <c r="G25" s="9">
        <v>1180</v>
      </c>
      <c r="H25" s="13" t="s">
        <v>305</v>
      </c>
      <c r="I25" s="9"/>
    </row>
    <row r="26" spans="1:9" ht="18.75" x14ac:dyDescent="0.3">
      <c r="A26" s="9">
        <v>24</v>
      </c>
      <c r="B26" s="10" t="s">
        <v>392</v>
      </c>
      <c r="C26" s="11" t="s">
        <v>229</v>
      </c>
      <c r="D26" s="10" t="s">
        <v>393</v>
      </c>
      <c r="E26" s="11" t="s">
        <v>394</v>
      </c>
      <c r="F26" s="12" t="s">
        <v>303</v>
      </c>
      <c r="G26" s="9">
        <v>1060</v>
      </c>
      <c r="H26" s="13" t="s">
        <v>305</v>
      </c>
      <c r="I26" s="9"/>
    </row>
    <row r="27" spans="1:9" ht="18.75" x14ac:dyDescent="0.3">
      <c r="A27" s="9">
        <v>25</v>
      </c>
      <c r="B27" s="10" t="s">
        <v>428</v>
      </c>
      <c r="C27" s="11" t="s">
        <v>224</v>
      </c>
      <c r="D27" s="10" t="s">
        <v>429</v>
      </c>
      <c r="E27" s="11" t="s">
        <v>430</v>
      </c>
      <c r="F27" s="12" t="s">
        <v>303</v>
      </c>
      <c r="G27" s="9">
        <v>1030</v>
      </c>
      <c r="H27" s="13" t="s">
        <v>305</v>
      </c>
      <c r="I27" s="9"/>
    </row>
    <row r="28" spans="1:9" ht="18.75" x14ac:dyDescent="0.2">
      <c r="A28" s="14"/>
      <c r="B28" s="14"/>
      <c r="C28" s="14"/>
      <c r="D28" s="14"/>
      <c r="E28" s="15"/>
      <c r="F28" s="14"/>
      <c r="G28" s="14"/>
      <c r="H28" s="14"/>
      <c r="I28" s="14"/>
    </row>
    <row r="29" spans="1:9" ht="18.75" x14ac:dyDescent="0.2">
      <c r="A29" s="14"/>
      <c r="B29" s="14"/>
      <c r="C29" s="14"/>
      <c r="D29" s="14"/>
      <c r="E29" s="15"/>
      <c r="F29" s="14"/>
      <c r="G29" s="14"/>
      <c r="H29" s="14"/>
      <c r="I29" s="14"/>
    </row>
    <row r="30" spans="1:9" ht="18.75" x14ac:dyDescent="0.2">
      <c r="A30" s="14"/>
      <c r="B30" s="14"/>
      <c r="C30" s="14"/>
      <c r="D30" s="14"/>
      <c r="E30" s="15"/>
      <c r="F30" s="14"/>
      <c r="G30" s="14"/>
      <c r="H30" s="14"/>
      <c r="I30" s="14"/>
    </row>
    <row r="31" spans="1:9" ht="18.75" x14ac:dyDescent="0.2">
      <c r="A31" s="14"/>
      <c r="B31" s="14"/>
      <c r="C31" s="14"/>
      <c r="D31" s="14"/>
      <c r="E31" s="15"/>
      <c r="F31" s="14"/>
      <c r="G31" s="14"/>
      <c r="H31" s="14"/>
      <c r="I31" s="14"/>
    </row>
  </sheetData>
  <sortState xmlns:xlrd2="http://schemas.microsoft.com/office/spreadsheetml/2017/richdata2" ref="B3:I27">
    <sortCondition descending="1" ref="G3:G27"/>
  </sortState>
  <mergeCells count="8">
    <mergeCell ref="G1:H1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0"/>
  <sheetViews>
    <sheetView tabSelected="1" workbookViewId="0">
      <selection activeCell="M16" sqref="M16"/>
    </sheetView>
  </sheetViews>
  <sheetFormatPr defaultRowHeight="15" x14ac:dyDescent="0.2"/>
  <cols>
    <col min="1" max="1" width="5.44140625" bestFit="1" customWidth="1"/>
    <col min="2" max="2" width="10.77734375" customWidth="1"/>
    <col min="3" max="3" width="3.88671875" bestFit="1" customWidth="1"/>
    <col min="4" max="4" width="10.77734375" customWidth="1"/>
    <col min="5" max="5" width="3.88671875" bestFit="1" customWidth="1"/>
    <col min="6" max="6" width="10.77734375" customWidth="1"/>
    <col min="7" max="7" width="3.88671875" bestFit="1" customWidth="1"/>
    <col min="8" max="8" width="11.33203125" customWidth="1"/>
    <col min="9" max="9" width="3.88671875" bestFit="1" customWidth="1"/>
    <col min="10" max="10" width="10.77734375" customWidth="1"/>
    <col min="11" max="11" width="3.88671875" customWidth="1"/>
  </cols>
  <sheetData>
    <row r="1" spans="1:11" ht="15.75" x14ac:dyDescent="0.25">
      <c r="A1" s="52" t="s">
        <v>483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3" spans="1:11" ht="15.75" x14ac:dyDescent="0.25">
      <c r="A3" s="53" t="s">
        <v>288</v>
      </c>
      <c r="B3" s="55" t="s">
        <v>289</v>
      </c>
      <c r="C3" s="56"/>
      <c r="D3" s="57" t="s">
        <v>290</v>
      </c>
      <c r="E3" s="58"/>
      <c r="F3" s="59" t="s">
        <v>291</v>
      </c>
      <c r="G3" s="60"/>
      <c r="H3" s="61" t="s">
        <v>484</v>
      </c>
      <c r="I3" s="62"/>
      <c r="J3" s="61" t="s">
        <v>435</v>
      </c>
      <c r="K3" s="62"/>
    </row>
    <row r="4" spans="1:11" ht="15.75" x14ac:dyDescent="0.25">
      <c r="A4" s="54"/>
      <c r="B4" s="19" t="s">
        <v>292</v>
      </c>
      <c r="C4" s="19" t="s">
        <v>293</v>
      </c>
      <c r="D4" s="20" t="s">
        <v>292</v>
      </c>
      <c r="E4" s="20" t="s">
        <v>293</v>
      </c>
      <c r="F4" s="22" t="s">
        <v>292</v>
      </c>
      <c r="G4" s="22" t="s">
        <v>293</v>
      </c>
      <c r="H4" s="24" t="s">
        <v>292</v>
      </c>
      <c r="I4" s="24" t="s">
        <v>293</v>
      </c>
      <c r="J4" s="24" t="s">
        <v>292</v>
      </c>
      <c r="K4" s="24" t="s">
        <v>293</v>
      </c>
    </row>
    <row r="5" spans="1:11" ht="15.75" x14ac:dyDescent="0.25">
      <c r="A5" s="18">
        <v>1</v>
      </c>
      <c r="B5" s="21">
        <v>31</v>
      </c>
      <c r="C5" s="21">
        <f>'TTV-K1'!$A$30</f>
        <v>24</v>
      </c>
      <c r="D5" s="21">
        <v>34</v>
      </c>
      <c r="E5" s="21">
        <f>'TTA-K1'!$A$39</f>
        <v>26</v>
      </c>
      <c r="F5" s="23">
        <v>33</v>
      </c>
      <c r="G5" s="23">
        <f>'TV-K1'!$A$29</f>
        <v>11</v>
      </c>
      <c r="H5" s="25" t="s">
        <v>436</v>
      </c>
      <c r="I5" s="25" t="s">
        <v>436</v>
      </c>
      <c r="J5" s="25"/>
      <c r="K5" s="25"/>
    </row>
    <row r="6" spans="1:11" ht="15.75" x14ac:dyDescent="0.25">
      <c r="A6" s="18">
        <v>2</v>
      </c>
      <c r="B6" s="21">
        <v>19</v>
      </c>
      <c r="C6" s="21">
        <f>'TTV-K2'!$A$25</f>
        <v>18</v>
      </c>
      <c r="D6" s="21">
        <v>15</v>
      </c>
      <c r="E6" s="21">
        <f>'TTA-K2'!$A$17</f>
        <v>4</v>
      </c>
      <c r="F6" s="23">
        <v>32</v>
      </c>
      <c r="G6" s="23">
        <f>'TV-K2'!$A$34</f>
        <v>25</v>
      </c>
      <c r="H6" s="25" t="s">
        <v>436</v>
      </c>
      <c r="I6" s="25" t="s">
        <v>436</v>
      </c>
      <c r="J6" s="25"/>
      <c r="K6" s="25"/>
    </row>
    <row r="7" spans="1:11" ht="15.75" x14ac:dyDescent="0.25">
      <c r="A7" s="18">
        <v>3</v>
      </c>
      <c r="B7" s="21">
        <v>14</v>
      </c>
      <c r="C7" s="21">
        <f>'TTV-K3'!A19</f>
        <v>12</v>
      </c>
      <c r="D7" s="21">
        <v>20</v>
      </c>
      <c r="E7" s="21">
        <f>'TTA-K3'!$A$33</f>
        <v>12</v>
      </c>
      <c r="F7" s="23">
        <v>26</v>
      </c>
      <c r="G7" s="23">
        <f>'TV-K3'!$A$34</f>
        <v>16</v>
      </c>
      <c r="H7" s="25"/>
      <c r="I7" s="25"/>
      <c r="J7" s="25"/>
      <c r="K7" s="25"/>
    </row>
    <row r="8" spans="1:11" ht="15.75" x14ac:dyDescent="0.25">
      <c r="A8" s="18">
        <v>4</v>
      </c>
      <c r="B8" s="21">
        <v>10</v>
      </c>
      <c r="C8" s="21">
        <f>'TTV-K4'!A17</f>
        <v>10</v>
      </c>
      <c r="D8" s="21">
        <v>8</v>
      </c>
      <c r="E8" s="21">
        <f>'TTA-K4'!$A$19</f>
        <v>4</v>
      </c>
      <c r="F8" s="23">
        <v>24</v>
      </c>
      <c r="G8" s="23">
        <f>'TV-K4'!$A$30</f>
        <v>15</v>
      </c>
      <c r="H8" s="25"/>
      <c r="I8" s="25"/>
      <c r="J8" s="25"/>
      <c r="K8" s="25"/>
    </row>
    <row r="9" spans="1:11" ht="15.75" x14ac:dyDescent="0.25">
      <c r="A9" s="18">
        <v>5</v>
      </c>
      <c r="B9" s="21">
        <v>14</v>
      </c>
      <c r="C9" s="21">
        <f>'TTV-K5'!$A$21</f>
        <v>14</v>
      </c>
      <c r="D9" s="21">
        <v>11</v>
      </c>
      <c r="E9" s="21">
        <f>'TTA-K5'!$A$22</f>
        <v>9</v>
      </c>
      <c r="F9" s="23">
        <v>16</v>
      </c>
      <c r="G9" s="23">
        <f>'TV-K5'!$A$30</f>
        <v>16</v>
      </c>
      <c r="H9" s="25"/>
      <c r="I9" s="25"/>
      <c r="J9" s="25"/>
      <c r="K9" s="25"/>
    </row>
    <row r="10" spans="1:11" ht="15.75" x14ac:dyDescent="0.25">
      <c r="A10" s="18" t="s">
        <v>434</v>
      </c>
      <c r="B10" s="19">
        <f>SUM(B5:B9)</f>
        <v>88</v>
      </c>
      <c r="C10" s="19">
        <f t="shared" ref="C10:K10" si="0">SUM(C5:C9)</f>
        <v>78</v>
      </c>
      <c r="D10" s="20">
        <f t="shared" si="0"/>
        <v>88</v>
      </c>
      <c r="E10" s="20">
        <f t="shared" si="0"/>
        <v>55</v>
      </c>
      <c r="F10" s="22">
        <f t="shared" si="0"/>
        <v>131</v>
      </c>
      <c r="G10" s="22">
        <f t="shared" si="0"/>
        <v>83</v>
      </c>
      <c r="H10" s="24">
        <f t="shared" si="0"/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C290-099A-4631-818E-E3AD51FA15D1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7EA8-3558-4110-A980-21DEE4556034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39B0F-20D6-459F-B31C-25E291B962DD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TTV-K1</vt:lpstr>
      <vt:lpstr>TTV-K2</vt:lpstr>
      <vt:lpstr>TTV-K3</vt:lpstr>
      <vt:lpstr>TTV-K4</vt:lpstr>
      <vt:lpstr>TTV-K5</vt:lpstr>
      <vt:lpstr>TV-K1</vt:lpstr>
      <vt:lpstr>TV-K2</vt:lpstr>
      <vt:lpstr>TV-K3</vt:lpstr>
      <vt:lpstr>TV-K4</vt:lpstr>
      <vt:lpstr>TV-K5</vt:lpstr>
      <vt:lpstr>TTA-K1</vt:lpstr>
      <vt:lpstr>TTA-K2</vt:lpstr>
      <vt:lpstr>TTA-K3</vt:lpstr>
      <vt:lpstr>TTA-K4</vt:lpstr>
      <vt:lpstr>TTA-K5</vt:lpstr>
      <vt:lpstr>IOE-K3-TP</vt:lpstr>
      <vt:lpstr>IOE-K4-TP</vt:lpstr>
      <vt:lpstr>IOE-K5-TP</vt:lpstr>
      <vt:lpstr>Thống kê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</dc:creator>
  <cp:lastModifiedBy>Quang Thế</cp:lastModifiedBy>
  <cp:lastPrinted>2024-01-04T07:33:49Z</cp:lastPrinted>
  <dcterms:created xsi:type="dcterms:W3CDTF">2024-01-04T07:22:35Z</dcterms:created>
  <dcterms:modified xsi:type="dcterms:W3CDTF">2024-03-18T07:51:34Z</dcterms:modified>
</cp:coreProperties>
</file>