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650"/>
  </bookViews>
  <sheets>
    <sheet name="Thứ hai" sheetId="10" r:id="rId1"/>
    <sheet name="Thứ ba" sheetId="3" r:id="rId2"/>
    <sheet name="Thứ tư" sheetId="2" r:id="rId3"/>
    <sheet name="Thứ năm" sheetId="4" r:id="rId4"/>
    <sheet name="Thứ sáu" sheetId="5" r:id="rId5"/>
    <sheet name="Thứ hai (2)" sheetId="8" state="hidden" r:id="rId6"/>
    <sheet name="Thứ ba (2)" sheetId="9" state="hidden" r:id="rId7"/>
  </sheets>
  <calcPr calcId="162913"/>
</workbook>
</file>

<file path=xl/calcChain.xml><?xml version="1.0" encoding="utf-8"?>
<calcChain xmlns="http://schemas.openxmlformats.org/spreadsheetml/2006/main">
  <c r="G24" i="5" l="1"/>
  <c r="G23" i="5"/>
  <c r="G22" i="5"/>
  <c r="G21" i="5"/>
  <c r="G20" i="5"/>
  <c r="G19" i="5"/>
  <c r="G18" i="5"/>
  <c r="G17" i="5"/>
  <c r="G16" i="5"/>
  <c r="G15" i="5"/>
  <c r="G14" i="5"/>
  <c r="G13" i="5"/>
  <c r="G12" i="5"/>
  <c r="G9" i="5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D7" i="5" l="1"/>
  <c r="C11" i="10"/>
  <c r="F26" i="4" l="1"/>
  <c r="F25" i="4"/>
  <c r="F34" i="9" l="1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C11" i="9" l="1"/>
  <c r="C11" i="8"/>
  <c r="F21" i="4" l="1"/>
  <c r="F20" i="4"/>
  <c r="F24" i="4" l="1"/>
  <c r="F23" i="4"/>
  <c r="F22" i="4"/>
  <c r="F19" i="4"/>
  <c r="F18" i="4"/>
  <c r="F17" i="4"/>
  <c r="F16" i="4"/>
  <c r="F15" i="4"/>
  <c r="F14" i="4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20" i="2"/>
  <c r="F26" i="2"/>
  <c r="F25" i="2"/>
  <c r="F24" i="2"/>
  <c r="F23" i="2"/>
  <c r="F22" i="2"/>
  <c r="F21" i="2"/>
  <c r="F19" i="2"/>
  <c r="F18" i="2"/>
  <c r="F17" i="2"/>
  <c r="F16" i="2"/>
  <c r="F15" i="2"/>
  <c r="F14" i="2"/>
  <c r="C11" i="4" l="1"/>
  <c r="C11" i="2"/>
  <c r="C11" i="3"/>
</calcChain>
</file>

<file path=xl/sharedStrings.xml><?xml version="1.0" encoding="utf-8"?>
<sst xmlns="http://schemas.openxmlformats.org/spreadsheetml/2006/main" count="337" uniqueCount="135">
  <si>
    <t>THỨ HAI,</t>
  </si>
  <si>
    <t>TÊN MÓN:</t>
  </si>
  <si>
    <t>1.</t>
  </si>
  <si>
    <t>2.</t>
  </si>
  <si>
    <t>3.</t>
  </si>
  <si>
    <t>4.</t>
  </si>
  <si>
    <t>Tráng miệng:</t>
  </si>
  <si>
    <t>5.</t>
  </si>
  <si>
    <t xml:space="preserve">Ăn xế: </t>
  </si>
  <si>
    <t>NGUYÊN LIỆU</t>
  </si>
  <si>
    <t>SỐ LƯỢNG</t>
  </si>
  <si>
    <t>ĐƠN VỊ</t>
  </si>
  <si>
    <t>ĐƠN GIÁ</t>
  </si>
  <si>
    <t>THÀNH TIỀN</t>
  </si>
  <si>
    <t>Hành xay</t>
  </si>
  <si>
    <t>kg</t>
  </si>
  <si>
    <t>Tỏi xay</t>
  </si>
  <si>
    <t>Hành lá</t>
  </si>
  <si>
    <t>Tôm khô</t>
  </si>
  <si>
    <t>Thịt xay</t>
  </si>
  <si>
    <t>TỔNG TIỀN:</t>
  </si>
  <si>
    <t xml:space="preserve">             THỰC ĐƠN BÁN TRÚ</t>
  </si>
  <si>
    <t>THỨ BA,</t>
  </si>
  <si>
    <t>THỨ TƯ,</t>
  </si>
  <si>
    <t>THỨ NĂM,</t>
  </si>
  <si>
    <t>THỨ SÁU,</t>
  </si>
  <si>
    <t>2</t>
  </si>
  <si>
    <t>3</t>
  </si>
  <si>
    <t>Ghi chú</t>
  </si>
  <si>
    <t>Thịt cắt</t>
  </si>
  <si>
    <t>hộp</t>
  </si>
  <si>
    <t>13/07/2020</t>
  </si>
  <si>
    <t>THỨ BA</t>
  </si>
  <si>
    <t>14/07/2020</t>
  </si>
  <si>
    <t>Trứng chiên hành tây</t>
  </si>
  <si>
    <t>Canh bí đỏ</t>
  </si>
  <si>
    <t>Cải ngọt xào thịt</t>
  </si>
  <si>
    <t>Sơ Ri</t>
  </si>
  <si>
    <t>Sữa Su Su</t>
  </si>
  <si>
    <t>Bí đỏ gọt vỏ
cắt lát</t>
  </si>
  <si>
    <t>Trứng vịt</t>
  </si>
  <si>
    <t>quả</t>
  </si>
  <si>
    <t>Hành Tây</t>
  </si>
  <si>
    <t>Cải ngọt</t>
  </si>
  <si>
    <t>Đậu xanh 
không vỏ</t>
  </si>
  <si>
    <t>Rau om, ngò gai</t>
  </si>
  <si>
    <t>Chả cá basa bọc trứng cút</t>
  </si>
  <si>
    <t>Canh soup Rau củ</t>
  </si>
  <si>
    <t>Rau muống xào</t>
  </si>
  <si>
    <t>Dưa hấu (35 trái to)</t>
  </si>
  <si>
    <t>Sữa chua Vinamilk có đường</t>
  </si>
  <si>
    <t>Chả cá basa bọc
trứng cút</t>
  </si>
  <si>
    <t>Cà chua</t>
  </si>
  <si>
    <t>Cà rốt
cắt lựu</t>
  </si>
  <si>
    <t>Khoai tây 
cắt lựu</t>
  </si>
  <si>
    <t>Su Su cắt lựu</t>
  </si>
  <si>
    <t>Rau muống</t>
  </si>
  <si>
    <t>Dưa hấu</t>
  </si>
  <si>
    <t>Sữa chua 
Vinamilk</t>
  </si>
  <si>
    <t>hũ</t>
  </si>
  <si>
    <t>Giá sống</t>
  </si>
  <si>
    <t>trái</t>
  </si>
  <si>
    <t>sả xay</t>
  </si>
  <si>
    <t>hành tây</t>
  </si>
  <si>
    <t>cái</t>
  </si>
  <si>
    <t>thanh long</t>
  </si>
  <si>
    <t>dưa hấu</t>
  </si>
  <si>
    <t>trứng vịt</t>
  </si>
  <si>
    <t>thịt xay</t>
  </si>
  <si>
    <t>su su cắt sợi</t>
  </si>
  <si>
    <t>cá basa file cắt 5F</t>
  </si>
  <si>
    <t>bột nghệ</t>
  </si>
  <si>
    <t>khoai tây cắt lựu</t>
  </si>
  <si>
    <t>09/09/2024</t>
  </si>
  <si>
    <t>10/09/2024</t>
  </si>
  <si>
    <t>11/09/2024</t>
  </si>
  <si>
    <t xml:space="preserve"> 12/09/2024</t>
  </si>
  <si>
    <t>13/09/2024</t>
  </si>
  <si>
    <t>thịt kho thơm</t>
  </si>
  <si>
    <t>canh tần ô khoai tây nấu tôm</t>
  </si>
  <si>
    <t>su hào xào thịt</t>
  </si>
  <si>
    <t>thịt cắt</t>
  </si>
  <si>
    <t>thơm</t>
  </si>
  <si>
    <t>tần ô</t>
  </si>
  <si>
    <t>tôm nguyên con lột vỏ</t>
  </si>
  <si>
    <t>su hào cắt sợi nhỏ</t>
  </si>
  <si>
    <t>bánh mì custard</t>
  </si>
  <si>
    <t>cá basa kho hành</t>
  </si>
  <si>
    <t>canh bí xanh bắp mỹ nấu gà</t>
  </si>
  <si>
    <t>cải ngọt xào thịt</t>
  </si>
  <si>
    <t>chuối sứ</t>
  </si>
  <si>
    <t>nước nha đam</t>
  </si>
  <si>
    <t>bí xanh cắt sợi</t>
  </si>
  <si>
    <t>bắp Mỹ lẫy hột</t>
  </si>
  <si>
    <t>gà file xay</t>
  </si>
  <si>
    <t>cải ngọt cắt khúc 3F</t>
  </si>
  <si>
    <t>gà kho sả</t>
  </si>
  <si>
    <t>canh mồng tơi nấu nghêu</t>
  </si>
  <si>
    <t>su su xào tôm</t>
  </si>
  <si>
    <t>cá viên chiên</t>
  </si>
  <si>
    <t>mồng tơi</t>
  </si>
  <si>
    <t>nghêu</t>
  </si>
  <si>
    <t>viên</t>
  </si>
  <si>
    <t>trứng đúc thịt hành tây</t>
  </si>
  <si>
    <t>canh bầu nấu tôm</t>
  </si>
  <si>
    <t>đậu cove xào thịt bò</t>
  </si>
  <si>
    <t>táo xanh</t>
  </si>
  <si>
    <t>sữa chua Vinamilk</t>
  </si>
  <si>
    <t>bầu cắt sợi</t>
  </si>
  <si>
    <t>đậu cove cắt khúc xéo 3F</t>
  </si>
  <si>
    <t>bò xay</t>
  </si>
  <si>
    <t>Phở gà</t>
  </si>
  <si>
    <t>Bánh phở tươi</t>
  </si>
  <si>
    <t>Gia vị phở gói</t>
  </si>
  <si>
    <t>gói</t>
  </si>
  <si>
    <t>Gia vị phở viên</t>
  </si>
  <si>
    <t>Gà file không da</t>
  </si>
  <si>
    <t>Hành tây</t>
  </si>
  <si>
    <t>Xương gà</t>
  </si>
  <si>
    <t>Củ gừng còn vỏ</t>
  </si>
  <si>
    <t>Hành tím nguyên vỏ</t>
  </si>
  <si>
    <t>Rau quế</t>
  </si>
  <si>
    <t>Ngò gai, rau om</t>
  </si>
  <si>
    <t>tương đen</t>
  </si>
  <si>
    <t>lít</t>
  </si>
  <si>
    <t>tương đỏ</t>
  </si>
  <si>
    <t>chanh</t>
  </si>
  <si>
    <t>1</t>
  </si>
  <si>
    <t>ớt đỏ trái</t>
  </si>
  <si>
    <t>0.3</t>
  </si>
  <si>
    <t>trứng cút luộc</t>
  </si>
  <si>
    <t>6970</t>
  </si>
  <si>
    <t>Gà góc tư có má đùi chặt 5F (không lấy ức gà)</t>
  </si>
  <si>
    <t xml:space="preserve">nước nha đam </t>
  </si>
  <si>
    <t xml:space="preserve">bánh mì Custard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</si>
</sst>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_ * #,##0_ ;_ * \-#,##0_ ;_ * &quot;-&quot;??_ ;_ @_ "/>
  </numFmts>
  <fonts count="7">
    <font>
      <sz val="11"/>
      <color theme="1"/>
      <name val="Calibri"/>
      <charset val="134"/>
      <scheme val="minor"/>
    </font>
    <font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164" fontId="4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" fillId="0" borderId="0" xfId="0" applyNumberFormat="1" applyFont="1" applyBorder="1" applyAlignment="1">
      <alignment horizontal="center" vertical="center"/>
    </xf>
    <xf numFmtId="165" fontId="1" fillId="0" borderId="0" xfId="1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65" fontId="1" fillId="0" borderId="1" xfId="1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49" fontId="1" fillId="0" borderId="0" xfId="0" applyNumberFormat="1" applyFont="1" applyBorder="1" applyAlignment="1">
      <alignment vertical="center"/>
    </xf>
    <xf numFmtId="49" fontId="1" fillId="0" borderId="0" xfId="0" applyNumberFormat="1" applyFont="1" applyBorder="1" applyAlignment="1">
      <alignment horizontal="right" vertical="center"/>
    </xf>
    <xf numFmtId="165" fontId="3" fillId="0" borderId="0" xfId="1" applyNumberFormat="1" applyFont="1" applyBorder="1" applyAlignment="1">
      <alignment horizontal="center" vertical="center"/>
    </xf>
    <xf numFmtId="165" fontId="3" fillId="0" borderId="0" xfId="1" applyNumberFormat="1" applyFont="1" applyBorder="1" applyAlignment="1">
      <alignment vertical="center"/>
    </xf>
    <xf numFmtId="165" fontId="3" fillId="0" borderId="0" xfId="1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indent="2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49" fontId="5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165" fontId="6" fillId="0" borderId="1" xfId="1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justify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165" fontId="1" fillId="0" borderId="0" xfId="1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3" fillId="0" borderId="1" xfId="0" applyNumberFormat="1" applyFont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165" fontId="5" fillId="0" borderId="2" xfId="1" applyNumberFormat="1" applyFont="1" applyBorder="1" applyAlignment="1">
      <alignment vertical="center" wrapText="1"/>
    </xf>
    <xf numFmtId="49" fontId="1" fillId="0" borderId="0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topLeftCell="A4" zoomScale="85" zoomScaleNormal="85" workbookViewId="0">
      <selection activeCell="C10" sqref="C10"/>
    </sheetView>
  </sheetViews>
  <sheetFormatPr defaultColWidth="9.140625" defaultRowHeight="18.75"/>
  <cols>
    <col min="1" max="1" width="3.5703125" style="10" customWidth="1"/>
    <col min="2" max="2" width="22.5703125" style="10" customWidth="1"/>
    <col min="3" max="3" width="14.85546875" style="10" customWidth="1"/>
    <col min="4" max="4" width="11.42578125" style="10" customWidth="1"/>
    <col min="5" max="5" width="12.140625" style="10" customWidth="1"/>
    <col min="6" max="6" width="20.140625" style="10" customWidth="1"/>
    <col min="7" max="7" width="20" style="10" customWidth="1"/>
    <col min="8" max="8" width="8.85546875" style="10" customWidth="1"/>
    <col min="9" max="9" width="11.42578125" style="1" customWidth="1"/>
    <col min="10" max="10" width="13.140625" style="2" customWidth="1"/>
    <col min="11" max="11" width="18.5703125" style="2" customWidth="1"/>
    <col min="12" max="16384" width="9.140625" style="10"/>
  </cols>
  <sheetData>
    <row r="1" spans="1:11" ht="20.25">
      <c r="A1" s="48"/>
      <c r="B1" s="48"/>
      <c r="C1" s="48"/>
      <c r="D1" s="48"/>
      <c r="E1" s="48"/>
      <c r="F1" s="48"/>
      <c r="G1" s="48"/>
      <c r="H1" s="12"/>
      <c r="I1" s="12"/>
      <c r="J1" s="12"/>
      <c r="K1" s="12"/>
    </row>
    <row r="2" spans="1:11">
      <c r="A2" s="13"/>
      <c r="B2" s="13"/>
      <c r="D2" s="14" t="s">
        <v>0</v>
      </c>
      <c r="E2" s="13" t="s">
        <v>73</v>
      </c>
      <c r="F2" s="13"/>
      <c r="G2" s="13"/>
      <c r="H2" s="13"/>
      <c r="I2" s="13"/>
      <c r="J2" s="13"/>
      <c r="K2" s="13"/>
    </row>
    <row r="4" spans="1:11">
      <c r="A4" s="49" t="s">
        <v>1</v>
      </c>
      <c r="B4" s="49"/>
      <c r="C4" s="3"/>
      <c r="D4" s="3"/>
      <c r="E4" s="3"/>
      <c r="F4" s="3"/>
      <c r="G4" s="3"/>
    </row>
    <row r="5" spans="1:11">
      <c r="A5" s="3" t="s">
        <v>2</v>
      </c>
      <c r="B5" s="41" t="s">
        <v>78</v>
      </c>
      <c r="C5" s="45"/>
      <c r="D5" s="45"/>
      <c r="E5" s="45"/>
      <c r="F5" s="45"/>
      <c r="G5" s="47"/>
    </row>
    <row r="6" spans="1:11">
      <c r="A6" s="3" t="s">
        <v>3</v>
      </c>
      <c r="B6" s="41" t="s">
        <v>79</v>
      </c>
      <c r="C6" s="45"/>
      <c r="D6" s="45"/>
      <c r="E6" s="45"/>
      <c r="F6" s="45"/>
      <c r="G6" s="47"/>
    </row>
    <row r="7" spans="1:11">
      <c r="A7" s="3" t="s">
        <v>4</v>
      </c>
      <c r="B7" s="46" t="s">
        <v>80</v>
      </c>
      <c r="C7" s="45"/>
      <c r="D7" s="45"/>
      <c r="E7" s="45"/>
      <c r="F7" s="45"/>
      <c r="G7" s="47"/>
    </row>
    <row r="8" spans="1:11">
      <c r="A8" s="3" t="s">
        <v>5</v>
      </c>
      <c r="B8" s="45" t="s">
        <v>6</v>
      </c>
      <c r="C8" s="50" t="s">
        <v>65</v>
      </c>
      <c r="D8" s="50"/>
      <c r="E8" s="50"/>
      <c r="F8" s="50"/>
      <c r="G8" s="50"/>
      <c r="J8" s="11"/>
      <c r="K8" s="11"/>
    </row>
    <row r="9" spans="1:11">
      <c r="A9" s="3" t="s">
        <v>7</v>
      </c>
      <c r="B9" s="45" t="s">
        <v>8</v>
      </c>
      <c r="C9" s="50" t="s">
        <v>134</v>
      </c>
      <c r="D9" s="50"/>
      <c r="E9" s="50"/>
      <c r="F9" s="50"/>
      <c r="G9" s="50"/>
    </row>
    <row r="10" spans="1:11">
      <c r="A10" s="3"/>
      <c r="B10" s="45"/>
      <c r="C10" s="45"/>
      <c r="D10" s="45"/>
      <c r="E10" s="45"/>
      <c r="F10" s="45"/>
      <c r="G10" s="45"/>
    </row>
    <row r="11" spans="1:11">
      <c r="B11" s="15" t="s">
        <v>20</v>
      </c>
      <c r="C11" s="17">
        <f>SUM(F14:F27)</f>
        <v>0</v>
      </c>
      <c r="D11" s="45"/>
      <c r="E11" s="45"/>
      <c r="F11" s="45"/>
      <c r="G11" s="47"/>
    </row>
    <row r="12" spans="1:11">
      <c r="B12" s="15"/>
      <c r="C12" s="16"/>
      <c r="D12" s="45"/>
      <c r="E12" s="45"/>
      <c r="F12" s="45"/>
      <c r="G12" s="47"/>
      <c r="H12" s="24"/>
      <c r="I12" s="23"/>
      <c r="J12" s="11"/>
    </row>
    <row r="13" spans="1:11" s="27" customFormat="1" ht="37.5">
      <c r="B13" s="28" t="s">
        <v>9</v>
      </c>
      <c r="C13" s="29" t="s">
        <v>10</v>
      </c>
      <c r="D13" s="28" t="s">
        <v>11</v>
      </c>
      <c r="E13" s="30" t="s">
        <v>12</v>
      </c>
      <c r="F13" s="30" t="s">
        <v>13</v>
      </c>
      <c r="H13" s="34"/>
      <c r="I13" s="35"/>
      <c r="J13" s="33"/>
      <c r="K13" s="33"/>
    </row>
    <row r="14" spans="1:11">
      <c r="B14" s="6" t="s">
        <v>14</v>
      </c>
      <c r="C14" s="7">
        <v>0.7</v>
      </c>
      <c r="D14" s="8" t="s">
        <v>15</v>
      </c>
      <c r="E14" s="9"/>
      <c r="F14" s="9">
        <f>C14*E14</f>
        <v>0</v>
      </c>
      <c r="H14" s="21"/>
    </row>
    <row r="15" spans="1:11">
      <c r="B15" s="6" t="s">
        <v>16</v>
      </c>
      <c r="C15" s="7">
        <v>0.7</v>
      </c>
      <c r="D15" s="8" t="s">
        <v>15</v>
      </c>
      <c r="E15" s="9"/>
      <c r="F15" s="9">
        <f>C15*E15</f>
        <v>0</v>
      </c>
      <c r="G15" s="16"/>
      <c r="H15" s="21"/>
    </row>
    <row r="16" spans="1:11">
      <c r="B16" s="20" t="s">
        <v>17</v>
      </c>
      <c r="C16" s="7">
        <v>1.5</v>
      </c>
      <c r="D16" s="18" t="s">
        <v>15</v>
      </c>
      <c r="E16" s="9"/>
      <c r="F16" s="9">
        <f>C16*E16</f>
        <v>0</v>
      </c>
      <c r="G16" s="16"/>
      <c r="H16" s="21"/>
    </row>
    <row r="17" spans="2:8" ht="55.5" customHeight="1">
      <c r="B17" s="36" t="s">
        <v>68</v>
      </c>
      <c r="C17" s="7">
        <v>55</v>
      </c>
      <c r="D17" s="8" t="s">
        <v>15</v>
      </c>
      <c r="E17" s="9"/>
      <c r="F17" s="9">
        <f>C17*E17</f>
        <v>0</v>
      </c>
      <c r="G17" s="16"/>
      <c r="H17" s="21"/>
    </row>
    <row r="18" spans="2:8" ht="24" customHeight="1">
      <c r="B18" s="36" t="s">
        <v>81</v>
      </c>
      <c r="C18" s="7">
        <v>44</v>
      </c>
      <c r="D18" s="8" t="s">
        <v>15</v>
      </c>
      <c r="E18" s="9"/>
      <c r="F18" s="9">
        <f t="shared" ref="F18:F27" si="0">C18*E18</f>
        <v>0</v>
      </c>
      <c r="G18" s="16"/>
      <c r="H18" s="21"/>
    </row>
    <row r="19" spans="2:8" ht="33" customHeight="1">
      <c r="B19" s="36" t="s">
        <v>82</v>
      </c>
      <c r="C19" s="7">
        <v>20</v>
      </c>
      <c r="D19" s="8" t="s">
        <v>61</v>
      </c>
      <c r="E19" s="9"/>
      <c r="F19" s="9">
        <f t="shared" si="0"/>
        <v>0</v>
      </c>
      <c r="G19" s="16"/>
      <c r="H19" s="21"/>
    </row>
    <row r="20" spans="2:8" ht="24.75" customHeight="1">
      <c r="B20" s="36" t="s">
        <v>83</v>
      </c>
      <c r="C20" s="7">
        <v>20</v>
      </c>
      <c r="D20" s="8" t="s">
        <v>15</v>
      </c>
      <c r="E20" s="9"/>
      <c r="F20" s="9">
        <f t="shared" si="0"/>
        <v>0</v>
      </c>
      <c r="G20" s="16"/>
      <c r="H20" s="21"/>
    </row>
    <row r="21" spans="2:8" ht="43.5" customHeight="1">
      <c r="B21" s="36" t="s">
        <v>72</v>
      </c>
      <c r="C21" s="7">
        <v>40</v>
      </c>
      <c r="D21" s="8" t="s">
        <v>15</v>
      </c>
      <c r="E21" s="9"/>
      <c r="F21" s="9">
        <f t="shared" si="0"/>
        <v>0</v>
      </c>
      <c r="H21" s="21"/>
    </row>
    <row r="22" spans="2:8" ht="34.5" customHeight="1">
      <c r="B22" s="36" t="s">
        <v>84</v>
      </c>
      <c r="C22" s="7">
        <v>8</v>
      </c>
      <c r="D22" s="8" t="s">
        <v>15</v>
      </c>
      <c r="E22" s="9"/>
      <c r="F22" s="9">
        <f t="shared" si="0"/>
        <v>0</v>
      </c>
      <c r="G22" s="16"/>
      <c r="H22" s="21"/>
    </row>
    <row r="23" spans="2:8" ht="36" customHeight="1">
      <c r="B23" s="36" t="s">
        <v>85</v>
      </c>
      <c r="C23" s="7">
        <v>25</v>
      </c>
      <c r="D23" s="8" t="s">
        <v>15</v>
      </c>
      <c r="E23" s="9"/>
      <c r="F23" s="9">
        <f t="shared" si="0"/>
        <v>0</v>
      </c>
      <c r="G23" s="16"/>
      <c r="H23" s="21"/>
    </row>
    <row r="24" spans="2:8" ht="36.75" customHeight="1">
      <c r="B24" s="36" t="s">
        <v>68</v>
      </c>
      <c r="C24" s="7">
        <v>2</v>
      </c>
      <c r="D24" s="37" t="s">
        <v>15</v>
      </c>
      <c r="E24" s="9"/>
      <c r="F24" s="9">
        <f t="shared" si="0"/>
        <v>0</v>
      </c>
      <c r="G24" s="16"/>
      <c r="H24" s="22"/>
    </row>
    <row r="25" spans="2:8" ht="27.75" customHeight="1">
      <c r="B25" s="36" t="s">
        <v>65</v>
      </c>
      <c r="C25" s="7">
        <v>235</v>
      </c>
      <c r="D25" s="8" t="s">
        <v>61</v>
      </c>
      <c r="E25" s="9"/>
      <c r="F25" s="9">
        <f t="shared" si="0"/>
        <v>0</v>
      </c>
      <c r="G25" s="16"/>
    </row>
    <row r="26" spans="2:8" ht="33" customHeight="1">
      <c r="B26" s="36" t="s">
        <v>86</v>
      </c>
      <c r="C26" s="7">
        <v>1390</v>
      </c>
      <c r="D26" s="8" t="s">
        <v>64</v>
      </c>
      <c r="E26" s="9"/>
      <c r="F26" s="9">
        <f t="shared" si="0"/>
        <v>0</v>
      </c>
      <c r="G26" s="16"/>
    </row>
    <row r="27" spans="2:8" ht="24.75" customHeight="1">
      <c r="B27" s="36"/>
      <c r="C27" s="7"/>
      <c r="D27" s="8"/>
      <c r="E27" s="9"/>
      <c r="F27" s="9">
        <f t="shared" si="0"/>
        <v>0</v>
      </c>
      <c r="G27" s="16"/>
    </row>
    <row r="28" spans="2:8">
      <c r="C28" s="51"/>
      <c r="D28" s="51"/>
      <c r="E28" s="51"/>
    </row>
    <row r="29" spans="2:8">
      <c r="C29" s="52"/>
      <c r="D29" s="52"/>
      <c r="E29" s="52"/>
    </row>
  </sheetData>
  <mergeCells count="6">
    <mergeCell ref="C29:E29"/>
    <mergeCell ref="A1:G1"/>
    <mergeCell ref="A4:B4"/>
    <mergeCell ref="C8:G8"/>
    <mergeCell ref="C9:G9"/>
    <mergeCell ref="C28:E28"/>
  </mergeCells>
  <pageMargins left="0.75" right="0.75" top="1" bottom="1" header="0.51180555555555596" footer="0.511805555555555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zoomScale="85" zoomScaleNormal="85" workbookViewId="0">
      <selection activeCell="I13" sqref="I13"/>
    </sheetView>
  </sheetViews>
  <sheetFormatPr defaultColWidth="9.140625" defaultRowHeight="18.75"/>
  <cols>
    <col min="1" max="1" width="3.5703125" style="10" customWidth="1"/>
    <col min="2" max="2" width="22.5703125" style="10" customWidth="1"/>
    <col min="3" max="3" width="14.85546875" style="10" customWidth="1"/>
    <col min="4" max="4" width="11.42578125" style="10" customWidth="1"/>
    <col min="5" max="5" width="12.140625" style="10" customWidth="1"/>
    <col min="6" max="6" width="20.140625" style="10" customWidth="1"/>
    <col min="7" max="7" width="20" style="10" customWidth="1"/>
    <col min="8" max="8" width="8.85546875" style="10" customWidth="1"/>
    <col min="9" max="9" width="11.42578125" style="1" customWidth="1"/>
    <col min="10" max="10" width="13.140625" style="2" customWidth="1"/>
    <col min="11" max="11" width="18.5703125" style="2" customWidth="1"/>
    <col min="12" max="16384" width="9.140625" style="10"/>
  </cols>
  <sheetData>
    <row r="1" spans="1:11" ht="20.25">
      <c r="A1" s="48"/>
      <c r="B1" s="48"/>
      <c r="C1" s="48"/>
      <c r="D1" s="48"/>
      <c r="E1" s="48"/>
      <c r="F1" s="48"/>
      <c r="G1" s="48"/>
      <c r="H1" s="12"/>
      <c r="I1" s="12"/>
      <c r="J1" s="12"/>
      <c r="K1" s="12"/>
    </row>
    <row r="2" spans="1:11">
      <c r="A2" s="13"/>
      <c r="B2" s="13"/>
      <c r="D2" s="19" t="s">
        <v>22</v>
      </c>
      <c r="E2" s="13" t="s">
        <v>74</v>
      </c>
      <c r="F2" s="13"/>
      <c r="G2" s="13"/>
      <c r="H2" s="13"/>
      <c r="I2" s="13"/>
      <c r="J2" s="13"/>
      <c r="K2" s="13"/>
    </row>
    <row r="4" spans="1:11">
      <c r="A4" s="49" t="s">
        <v>1</v>
      </c>
      <c r="B4" s="49"/>
      <c r="C4" s="3"/>
      <c r="D4" s="3"/>
      <c r="E4" s="3"/>
      <c r="F4" s="3"/>
      <c r="G4" s="3"/>
    </row>
    <row r="5" spans="1:11">
      <c r="A5" s="3" t="s">
        <v>2</v>
      </c>
      <c r="B5" s="41" t="s">
        <v>87</v>
      </c>
      <c r="C5" s="4"/>
      <c r="D5" s="4"/>
      <c r="E5" s="4"/>
      <c r="F5" s="4"/>
      <c r="G5" s="5"/>
    </row>
    <row r="6" spans="1:11">
      <c r="A6" s="3" t="s">
        <v>3</v>
      </c>
      <c r="B6" s="41" t="s">
        <v>88</v>
      </c>
      <c r="C6" s="4"/>
      <c r="D6" s="4"/>
      <c r="E6" s="4"/>
      <c r="F6" s="4"/>
      <c r="G6" s="5"/>
    </row>
    <row r="7" spans="1:11">
      <c r="A7" s="3" t="s">
        <v>4</v>
      </c>
      <c r="B7" s="42" t="s">
        <v>89</v>
      </c>
      <c r="C7" s="4"/>
      <c r="D7" s="4"/>
      <c r="E7" s="4"/>
      <c r="F7" s="4"/>
      <c r="G7" s="5"/>
    </row>
    <row r="8" spans="1:11">
      <c r="A8" s="3" t="s">
        <v>5</v>
      </c>
      <c r="B8" s="4" t="s">
        <v>6</v>
      </c>
      <c r="C8" s="50" t="s">
        <v>90</v>
      </c>
      <c r="D8" s="50"/>
      <c r="E8" s="50"/>
      <c r="F8" s="50"/>
      <c r="G8" s="50"/>
      <c r="J8" s="11"/>
      <c r="K8" s="11"/>
    </row>
    <row r="9" spans="1:11">
      <c r="A9" s="3" t="s">
        <v>7</v>
      </c>
      <c r="B9" s="4" t="s">
        <v>8</v>
      </c>
      <c r="C9" s="50" t="s">
        <v>133</v>
      </c>
      <c r="D9" s="50"/>
      <c r="E9" s="50"/>
      <c r="F9" s="50"/>
      <c r="G9" s="50"/>
    </row>
    <row r="10" spans="1:11">
      <c r="A10" s="3"/>
      <c r="B10" s="4"/>
      <c r="C10" s="4"/>
      <c r="D10" s="4"/>
      <c r="E10" s="4"/>
      <c r="F10" s="4"/>
      <c r="G10" s="4"/>
    </row>
    <row r="11" spans="1:11">
      <c r="B11" s="15" t="s">
        <v>20</v>
      </c>
      <c r="C11" s="17">
        <f>SUM(F14:F34)</f>
        <v>0</v>
      </c>
      <c r="D11" s="4"/>
      <c r="E11" s="4"/>
      <c r="F11" s="4"/>
      <c r="G11" s="5"/>
    </row>
    <row r="12" spans="1:11">
      <c r="B12" s="15"/>
      <c r="C12" s="16"/>
      <c r="D12" s="4"/>
      <c r="E12" s="4"/>
      <c r="F12" s="4"/>
      <c r="G12" s="5"/>
      <c r="H12" s="24"/>
      <c r="I12" s="23"/>
      <c r="J12" s="11"/>
    </row>
    <row r="13" spans="1:11" s="27" customFormat="1" ht="37.5">
      <c r="B13" s="28" t="s">
        <v>9</v>
      </c>
      <c r="C13" s="29" t="s">
        <v>10</v>
      </c>
      <c r="D13" s="28" t="s">
        <v>11</v>
      </c>
      <c r="E13" s="30" t="s">
        <v>12</v>
      </c>
      <c r="F13" s="30" t="s">
        <v>13</v>
      </c>
      <c r="H13" s="34"/>
      <c r="I13" s="35"/>
      <c r="J13" s="33"/>
      <c r="K13" s="33"/>
    </row>
    <row r="14" spans="1:11">
      <c r="B14" s="6" t="s">
        <v>14</v>
      </c>
      <c r="C14" s="7">
        <v>0.7</v>
      </c>
      <c r="D14" s="8" t="s">
        <v>15</v>
      </c>
      <c r="E14" s="9"/>
      <c r="F14" s="9">
        <f>C14*E14</f>
        <v>0</v>
      </c>
      <c r="H14" s="21"/>
    </row>
    <row r="15" spans="1:11">
      <c r="B15" s="6" t="s">
        <v>16</v>
      </c>
      <c r="C15" s="7">
        <v>0.7</v>
      </c>
      <c r="D15" s="8" t="s">
        <v>15</v>
      </c>
      <c r="E15" s="9"/>
      <c r="F15" s="9">
        <f>C15*E15</f>
        <v>0</v>
      </c>
      <c r="G15" s="16"/>
      <c r="H15" s="21"/>
    </row>
    <row r="16" spans="1:11">
      <c r="B16" s="20" t="s">
        <v>17</v>
      </c>
      <c r="C16" s="7">
        <v>1.5</v>
      </c>
      <c r="D16" s="18" t="s">
        <v>15</v>
      </c>
      <c r="E16" s="9"/>
      <c r="F16" s="9">
        <f>C16*E16</f>
        <v>0</v>
      </c>
      <c r="G16" s="16"/>
      <c r="H16" s="21"/>
    </row>
    <row r="17" spans="2:8" ht="55.5" customHeight="1">
      <c r="B17" s="36" t="s">
        <v>70</v>
      </c>
      <c r="C17" s="7">
        <v>115</v>
      </c>
      <c r="D17" s="8" t="s">
        <v>15</v>
      </c>
      <c r="E17" s="9"/>
      <c r="F17" s="9">
        <f>C17*E17</f>
        <v>0</v>
      </c>
      <c r="G17" s="16"/>
      <c r="H17" s="21"/>
    </row>
    <row r="18" spans="2:8" ht="24" customHeight="1">
      <c r="B18" s="36" t="s">
        <v>63</v>
      </c>
      <c r="C18" s="7">
        <v>5</v>
      </c>
      <c r="D18" s="8" t="s">
        <v>15</v>
      </c>
      <c r="E18" s="9"/>
      <c r="F18" s="9">
        <f t="shared" ref="F18:F34" si="0">C18*E18</f>
        <v>0</v>
      </c>
      <c r="G18" s="16"/>
      <c r="H18" s="21"/>
    </row>
    <row r="19" spans="2:8" ht="33" customHeight="1">
      <c r="B19" s="36" t="s">
        <v>92</v>
      </c>
      <c r="C19" s="7">
        <v>60</v>
      </c>
      <c r="D19" s="8" t="s">
        <v>15</v>
      </c>
      <c r="E19" s="9"/>
      <c r="F19" s="9">
        <f t="shared" si="0"/>
        <v>0</v>
      </c>
      <c r="G19" s="16"/>
      <c r="H19" s="21"/>
    </row>
    <row r="20" spans="2:8" ht="24.75" customHeight="1">
      <c r="B20" s="36" t="s">
        <v>93</v>
      </c>
      <c r="C20" s="7">
        <v>5</v>
      </c>
      <c r="D20" s="8" t="s">
        <v>15</v>
      </c>
      <c r="E20" s="9"/>
      <c r="F20" s="9">
        <f t="shared" si="0"/>
        <v>0</v>
      </c>
      <c r="G20" s="16"/>
      <c r="H20" s="21"/>
    </row>
    <row r="21" spans="2:8" ht="43.5" customHeight="1">
      <c r="B21" s="36" t="s">
        <v>94</v>
      </c>
      <c r="C21" s="7">
        <v>10</v>
      </c>
      <c r="D21" s="8" t="s">
        <v>15</v>
      </c>
      <c r="E21" s="9"/>
      <c r="F21" s="9">
        <f t="shared" si="0"/>
        <v>0</v>
      </c>
      <c r="H21" s="21"/>
    </row>
    <row r="22" spans="2:8" ht="34.5" customHeight="1">
      <c r="B22" s="36" t="s">
        <v>95</v>
      </c>
      <c r="C22" s="7">
        <v>30</v>
      </c>
      <c r="D22" s="8" t="s">
        <v>15</v>
      </c>
      <c r="E22" s="9"/>
      <c r="F22" s="9">
        <f t="shared" si="0"/>
        <v>0</v>
      </c>
      <c r="G22" s="16"/>
      <c r="H22" s="21"/>
    </row>
    <row r="23" spans="2:8" ht="36" customHeight="1">
      <c r="B23" s="36" t="s">
        <v>68</v>
      </c>
      <c r="C23" s="7">
        <v>2</v>
      </c>
      <c r="D23" s="8" t="s">
        <v>15</v>
      </c>
      <c r="E23" s="9"/>
      <c r="F23" s="9">
        <f t="shared" si="0"/>
        <v>0</v>
      </c>
      <c r="G23" s="16"/>
      <c r="H23" s="21"/>
    </row>
    <row r="24" spans="2:8" ht="36.75" customHeight="1">
      <c r="B24" s="36" t="s">
        <v>90</v>
      </c>
      <c r="C24" s="7">
        <v>1400</v>
      </c>
      <c r="D24" s="37" t="s">
        <v>61</v>
      </c>
      <c r="E24" s="9"/>
      <c r="F24" s="9">
        <f t="shared" si="0"/>
        <v>0</v>
      </c>
      <c r="G24" s="16"/>
      <c r="H24" s="22"/>
    </row>
    <row r="25" spans="2:8" ht="27.75" customHeight="1">
      <c r="B25" s="36" t="s">
        <v>91</v>
      </c>
      <c r="C25" s="7">
        <v>1390</v>
      </c>
      <c r="D25" s="8" t="s">
        <v>59</v>
      </c>
      <c r="E25" s="9"/>
      <c r="F25" s="9">
        <f t="shared" si="0"/>
        <v>0</v>
      </c>
      <c r="G25" s="16"/>
    </row>
    <row r="26" spans="2:8" ht="33" customHeight="1">
      <c r="B26" s="36"/>
      <c r="C26" s="7"/>
      <c r="D26" s="8"/>
      <c r="E26" s="9"/>
      <c r="F26" s="9">
        <f t="shared" si="0"/>
        <v>0</v>
      </c>
      <c r="G26" s="16"/>
    </row>
    <row r="27" spans="2:8" ht="24.75" customHeight="1">
      <c r="B27" s="36"/>
      <c r="C27" s="7"/>
      <c r="D27" s="8"/>
      <c r="E27" s="9"/>
      <c r="F27" s="9">
        <f t="shared" si="0"/>
        <v>0</v>
      </c>
      <c r="G27" s="16"/>
    </row>
    <row r="28" spans="2:8">
      <c r="B28" s="6"/>
      <c r="C28" s="7"/>
      <c r="D28" s="8"/>
      <c r="E28" s="9"/>
      <c r="F28" s="9">
        <f t="shared" si="0"/>
        <v>0</v>
      </c>
      <c r="G28" s="16"/>
    </row>
    <row r="29" spans="2:8">
      <c r="B29" s="6"/>
      <c r="C29" s="7"/>
      <c r="D29" s="8"/>
      <c r="E29" s="9"/>
      <c r="F29" s="9">
        <f t="shared" si="0"/>
        <v>0</v>
      </c>
      <c r="G29" s="16"/>
    </row>
    <row r="30" spans="2:8" ht="43.5" customHeight="1">
      <c r="B30" s="36"/>
      <c r="C30" s="7"/>
      <c r="D30" s="8"/>
      <c r="E30" s="9"/>
      <c r="F30" s="9">
        <f t="shared" si="0"/>
        <v>0</v>
      </c>
      <c r="G30" s="16"/>
    </row>
    <row r="31" spans="2:8">
      <c r="B31" s="6"/>
      <c r="C31" s="7"/>
      <c r="D31" s="8"/>
      <c r="E31" s="9"/>
      <c r="F31" s="9">
        <f t="shared" si="0"/>
        <v>0</v>
      </c>
      <c r="G31" s="16"/>
    </row>
    <row r="32" spans="2:8">
      <c r="B32" s="6"/>
      <c r="C32" s="7"/>
      <c r="D32" s="8"/>
      <c r="E32" s="9"/>
      <c r="F32" s="9">
        <f t="shared" si="0"/>
        <v>0</v>
      </c>
      <c r="G32" s="16"/>
    </row>
    <row r="33" spans="2:7">
      <c r="B33" s="6"/>
      <c r="C33" s="7"/>
      <c r="D33" s="8"/>
      <c r="E33" s="9"/>
      <c r="F33" s="9">
        <f t="shared" si="0"/>
        <v>0</v>
      </c>
      <c r="G33" s="16"/>
    </row>
    <row r="34" spans="2:7">
      <c r="B34" s="6"/>
      <c r="C34" s="7"/>
      <c r="D34" s="8"/>
      <c r="E34" s="9"/>
      <c r="F34" s="9">
        <f t="shared" si="0"/>
        <v>0</v>
      </c>
      <c r="G34" s="16"/>
    </row>
    <row r="35" spans="2:7">
      <c r="C35" s="51"/>
      <c r="D35" s="51"/>
      <c r="E35" s="51"/>
    </row>
    <row r="36" spans="2:7">
      <c r="C36" s="52"/>
      <c r="D36" s="52"/>
      <c r="E36" s="52"/>
    </row>
  </sheetData>
  <mergeCells count="6">
    <mergeCell ref="C36:E36"/>
    <mergeCell ref="C9:G9"/>
    <mergeCell ref="A1:G1"/>
    <mergeCell ref="A4:B4"/>
    <mergeCell ref="C8:G8"/>
    <mergeCell ref="C35:E35"/>
  </mergeCells>
  <pageMargins left="0.75" right="0.75" top="1" bottom="1" header="0.51180555555555596" footer="0.51180555555555596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4" zoomScale="85" zoomScaleNormal="85" workbookViewId="0">
      <selection activeCell="C18" sqref="C18"/>
    </sheetView>
  </sheetViews>
  <sheetFormatPr defaultColWidth="9.140625" defaultRowHeight="18.75"/>
  <cols>
    <col min="1" max="1" width="3.5703125" style="10" customWidth="1"/>
    <col min="2" max="2" width="23.7109375" style="10" customWidth="1"/>
    <col min="3" max="3" width="17.28515625" style="10" customWidth="1"/>
    <col min="4" max="4" width="14.42578125" style="10" customWidth="1"/>
    <col min="5" max="5" width="14.140625" style="10" customWidth="1"/>
    <col min="6" max="6" width="15" style="10" customWidth="1"/>
    <col min="7" max="7" width="20" style="10" customWidth="1"/>
    <col min="8" max="8" width="58.28515625" style="10" bestFit="1" customWidth="1"/>
    <col min="9" max="9" width="11.42578125" style="1" customWidth="1"/>
    <col min="10" max="10" width="13.140625" style="2" customWidth="1"/>
    <col min="11" max="11" width="18.5703125" style="2" customWidth="1"/>
    <col min="12" max="16384" width="9.140625" style="10"/>
  </cols>
  <sheetData>
    <row r="1" spans="1:11" ht="20.25">
      <c r="A1" s="48"/>
      <c r="B1" s="48"/>
      <c r="C1" s="48"/>
      <c r="D1" s="48"/>
      <c r="E1" s="48"/>
      <c r="F1" s="48"/>
      <c r="G1" s="48"/>
      <c r="H1" s="12"/>
      <c r="I1" s="12"/>
      <c r="J1" s="12"/>
      <c r="K1" s="12"/>
    </row>
    <row r="2" spans="1:11">
      <c r="A2" s="13"/>
      <c r="B2" s="13"/>
      <c r="D2" s="19" t="s">
        <v>23</v>
      </c>
      <c r="E2" s="13" t="s">
        <v>75</v>
      </c>
      <c r="F2" s="13"/>
      <c r="G2" s="13"/>
      <c r="H2" s="13"/>
      <c r="I2" s="13"/>
      <c r="J2" s="13"/>
      <c r="K2" s="13"/>
    </row>
    <row r="4" spans="1:11">
      <c r="A4" s="49" t="s">
        <v>1</v>
      </c>
      <c r="B4" s="49"/>
      <c r="C4" s="3"/>
      <c r="D4" s="3"/>
      <c r="E4" s="3"/>
      <c r="F4" s="3"/>
      <c r="G4" s="3"/>
    </row>
    <row r="5" spans="1:11">
      <c r="A5" s="3" t="s">
        <v>2</v>
      </c>
      <c r="B5" s="53" t="s">
        <v>96</v>
      </c>
      <c r="C5" s="54"/>
      <c r="D5" s="54"/>
      <c r="E5" s="54"/>
      <c r="F5" s="54"/>
      <c r="G5" s="5"/>
    </row>
    <row r="6" spans="1:11">
      <c r="A6" s="3" t="s">
        <v>3</v>
      </c>
      <c r="B6" s="53" t="s">
        <v>97</v>
      </c>
      <c r="C6" s="54"/>
      <c r="D6" s="54"/>
      <c r="E6" s="54"/>
      <c r="F6" s="54"/>
      <c r="G6" s="5"/>
    </row>
    <row r="7" spans="1:11">
      <c r="A7" s="3" t="s">
        <v>4</v>
      </c>
      <c r="B7" s="53" t="s">
        <v>98</v>
      </c>
      <c r="C7" s="54"/>
      <c r="D7" s="54"/>
      <c r="E7" s="54"/>
      <c r="F7" s="54"/>
      <c r="G7" s="5"/>
    </row>
    <row r="8" spans="1:11">
      <c r="A8" s="3" t="s">
        <v>5</v>
      </c>
      <c r="B8" s="4" t="s">
        <v>6</v>
      </c>
      <c r="C8" s="50" t="s">
        <v>66</v>
      </c>
      <c r="D8" s="50"/>
      <c r="E8" s="50"/>
      <c r="F8" s="50"/>
      <c r="G8" s="50"/>
      <c r="J8" s="11"/>
      <c r="K8" s="11"/>
    </row>
    <row r="9" spans="1:11">
      <c r="A9" s="3" t="s">
        <v>7</v>
      </c>
      <c r="B9" s="4" t="s">
        <v>8</v>
      </c>
      <c r="C9" s="50" t="s">
        <v>99</v>
      </c>
      <c r="D9" s="50"/>
      <c r="E9" s="50"/>
      <c r="F9" s="50"/>
      <c r="G9" s="50"/>
    </row>
    <row r="10" spans="1:11">
      <c r="A10" s="3"/>
      <c r="B10" s="4"/>
      <c r="C10" s="4"/>
      <c r="D10" s="4"/>
      <c r="E10" s="4"/>
      <c r="F10" s="4"/>
      <c r="G10" s="4"/>
    </row>
    <row r="11" spans="1:11">
      <c r="B11" s="15" t="s">
        <v>20</v>
      </c>
      <c r="C11" s="17">
        <f>SUM(F14:F27)</f>
        <v>0</v>
      </c>
      <c r="D11" s="4"/>
      <c r="E11" s="4"/>
      <c r="F11" s="4"/>
      <c r="G11" s="5"/>
    </row>
    <row r="12" spans="1:11">
      <c r="B12" s="15"/>
      <c r="C12" s="16"/>
      <c r="D12" s="4"/>
      <c r="E12" s="4"/>
      <c r="F12" s="4"/>
      <c r="G12" s="5"/>
    </row>
    <row r="13" spans="1:11" s="27" customFormat="1" ht="39" customHeight="1">
      <c r="B13" s="28" t="s">
        <v>9</v>
      </c>
      <c r="C13" s="29" t="s">
        <v>10</v>
      </c>
      <c r="D13" s="28" t="s">
        <v>11</v>
      </c>
      <c r="E13" s="30" t="s">
        <v>12</v>
      </c>
      <c r="F13" s="30" t="s">
        <v>13</v>
      </c>
      <c r="H13" s="31"/>
      <c r="I13" s="32"/>
      <c r="J13" s="33"/>
      <c r="K13" s="33"/>
    </row>
    <row r="14" spans="1:11">
      <c r="B14" s="6" t="s">
        <v>14</v>
      </c>
      <c r="C14" s="7">
        <v>0.7</v>
      </c>
      <c r="D14" s="8" t="s">
        <v>15</v>
      </c>
      <c r="E14" s="9"/>
      <c r="F14" s="9">
        <f>C14*E14</f>
        <v>0</v>
      </c>
    </row>
    <row r="15" spans="1:11">
      <c r="B15" s="6" t="s">
        <v>16</v>
      </c>
      <c r="C15" s="7">
        <v>0.7</v>
      </c>
      <c r="D15" s="8" t="s">
        <v>15</v>
      </c>
      <c r="E15" s="9"/>
      <c r="F15" s="9">
        <f>C15*E15</f>
        <v>0</v>
      </c>
      <c r="G15" s="16"/>
    </row>
    <row r="16" spans="1:11">
      <c r="B16" s="6" t="s">
        <v>17</v>
      </c>
      <c r="C16" s="7">
        <v>1.5</v>
      </c>
      <c r="D16" s="8" t="s">
        <v>15</v>
      </c>
      <c r="E16" s="9"/>
      <c r="F16" s="9">
        <f>C16*E16</f>
        <v>0</v>
      </c>
      <c r="G16" s="16"/>
    </row>
    <row r="17" spans="2:8" ht="55.5" customHeight="1">
      <c r="B17" s="36" t="s">
        <v>132</v>
      </c>
      <c r="C17" s="7">
        <v>175</v>
      </c>
      <c r="D17" s="8" t="s">
        <v>15</v>
      </c>
      <c r="E17" s="9"/>
      <c r="F17" s="9">
        <f>C17*E17</f>
        <v>0</v>
      </c>
      <c r="G17" s="16"/>
      <c r="H17" s="21"/>
    </row>
    <row r="18" spans="2:8" ht="24" customHeight="1">
      <c r="B18" s="36" t="s">
        <v>62</v>
      </c>
      <c r="C18" s="7">
        <v>4</v>
      </c>
      <c r="D18" s="8" t="s">
        <v>15</v>
      </c>
      <c r="E18" s="9"/>
      <c r="F18" s="9">
        <f t="shared" ref="F18:F26" si="0">C18*E18</f>
        <v>0</v>
      </c>
      <c r="G18" s="16"/>
      <c r="H18" s="21"/>
    </row>
    <row r="19" spans="2:8">
      <c r="B19" s="36" t="s">
        <v>71</v>
      </c>
      <c r="C19" s="7">
        <v>0.5</v>
      </c>
      <c r="D19" s="8" t="s">
        <v>15</v>
      </c>
      <c r="E19" s="9"/>
      <c r="F19" s="9">
        <f t="shared" si="0"/>
        <v>0</v>
      </c>
      <c r="G19" s="16"/>
      <c r="H19" s="21"/>
    </row>
    <row r="20" spans="2:8" ht="38.25" customHeight="1">
      <c r="B20" s="36" t="s">
        <v>100</v>
      </c>
      <c r="C20" s="7">
        <v>60</v>
      </c>
      <c r="D20" s="8" t="s">
        <v>15</v>
      </c>
      <c r="E20" s="9"/>
      <c r="F20" s="9">
        <f>C20*E20</f>
        <v>0</v>
      </c>
      <c r="G20" s="16"/>
      <c r="H20" s="21"/>
    </row>
    <row r="21" spans="2:8">
      <c r="B21" s="36" t="s">
        <v>101</v>
      </c>
      <c r="C21" s="7">
        <v>15</v>
      </c>
      <c r="D21" s="8" t="s">
        <v>15</v>
      </c>
      <c r="E21" s="9"/>
      <c r="F21" s="9">
        <f t="shared" si="0"/>
        <v>0</v>
      </c>
      <c r="G21" s="16"/>
      <c r="H21" s="21"/>
    </row>
    <row r="22" spans="2:8">
      <c r="B22" s="36" t="s">
        <v>69</v>
      </c>
      <c r="C22" s="7">
        <v>27</v>
      </c>
      <c r="D22" s="8" t="s">
        <v>15</v>
      </c>
      <c r="E22" s="9"/>
      <c r="F22" s="9">
        <f t="shared" si="0"/>
        <v>0</v>
      </c>
      <c r="G22" s="16"/>
      <c r="H22" s="21"/>
    </row>
    <row r="23" spans="2:8" ht="23.25" customHeight="1">
      <c r="B23" s="36" t="s">
        <v>84</v>
      </c>
      <c r="C23" s="7">
        <v>3</v>
      </c>
      <c r="D23" s="8" t="s">
        <v>15</v>
      </c>
      <c r="E23" s="9"/>
      <c r="F23" s="9">
        <f t="shared" si="0"/>
        <v>0</v>
      </c>
      <c r="G23" s="16"/>
      <c r="H23" s="21"/>
    </row>
    <row r="24" spans="2:8" ht="35.25" customHeight="1">
      <c r="B24" s="36" t="s">
        <v>66</v>
      </c>
      <c r="C24" s="7">
        <v>60</v>
      </c>
      <c r="D24" s="8" t="s">
        <v>61</v>
      </c>
      <c r="E24" s="9"/>
      <c r="F24" s="9">
        <f t="shared" si="0"/>
        <v>0</v>
      </c>
      <c r="G24" s="16"/>
      <c r="H24" s="21"/>
    </row>
    <row r="25" spans="2:8" ht="36.75" customHeight="1">
      <c r="B25" s="36" t="s">
        <v>99</v>
      </c>
      <c r="C25" s="7">
        <v>6970</v>
      </c>
      <c r="D25" s="8" t="s">
        <v>102</v>
      </c>
      <c r="E25" s="9"/>
      <c r="F25" s="9">
        <f t="shared" si="0"/>
        <v>0</v>
      </c>
      <c r="G25" s="16"/>
      <c r="H25" s="21"/>
    </row>
    <row r="26" spans="2:8" ht="66.75" customHeight="1">
      <c r="B26" s="36"/>
      <c r="C26" s="7"/>
      <c r="D26" s="8"/>
      <c r="E26" s="9"/>
      <c r="F26" s="9">
        <f t="shared" si="0"/>
        <v>0</v>
      </c>
      <c r="G26" s="16"/>
      <c r="H26" s="21"/>
    </row>
    <row r="27" spans="2:8">
      <c r="G27" s="16"/>
      <c r="H27" s="21"/>
    </row>
  </sheetData>
  <mergeCells count="7">
    <mergeCell ref="C9:G9"/>
    <mergeCell ref="B5:F5"/>
    <mergeCell ref="B6:F6"/>
    <mergeCell ref="B7:F7"/>
    <mergeCell ref="A1:G1"/>
    <mergeCell ref="A4:B4"/>
    <mergeCell ref="C8:G8"/>
  </mergeCells>
  <pageMargins left="0.75" right="0.75" top="1" bottom="1" header="0.51180555555555596" footer="0.51180555555555596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zoomScale="85" zoomScaleNormal="85" workbookViewId="0">
      <selection activeCell="G11" sqref="G11"/>
    </sheetView>
  </sheetViews>
  <sheetFormatPr defaultColWidth="9.140625" defaultRowHeight="18.75"/>
  <cols>
    <col min="1" max="1" width="3.5703125" style="10" customWidth="1"/>
    <col min="2" max="2" width="22.7109375" style="10" customWidth="1"/>
    <col min="3" max="3" width="17.28515625" style="10" customWidth="1"/>
    <col min="4" max="4" width="14.42578125" style="10" customWidth="1"/>
    <col min="5" max="5" width="11.140625" style="10" customWidth="1"/>
    <col min="6" max="6" width="14.7109375" style="10" customWidth="1"/>
    <col min="7" max="7" width="20" style="10" customWidth="1"/>
    <col min="8" max="8" width="8.85546875" style="10" customWidth="1"/>
    <col min="9" max="9" width="11.42578125" style="1" customWidth="1"/>
    <col min="10" max="10" width="13.140625" style="2" customWidth="1"/>
    <col min="11" max="11" width="18.5703125" style="2" customWidth="1"/>
    <col min="12" max="16384" width="9.140625" style="10"/>
  </cols>
  <sheetData>
    <row r="1" spans="1:11" ht="20.25">
      <c r="A1" s="48"/>
      <c r="B1" s="48"/>
      <c r="C1" s="48"/>
      <c r="D1" s="48"/>
      <c r="E1" s="48"/>
      <c r="F1" s="48"/>
      <c r="G1" s="48"/>
      <c r="H1" s="12"/>
      <c r="I1" s="12"/>
      <c r="J1" s="12"/>
      <c r="K1" s="12"/>
    </row>
    <row r="2" spans="1:11">
      <c r="A2" s="13"/>
      <c r="B2" s="13"/>
      <c r="D2" s="19" t="s">
        <v>24</v>
      </c>
      <c r="E2" s="13" t="s">
        <v>76</v>
      </c>
      <c r="F2" s="13"/>
      <c r="G2" s="13"/>
      <c r="H2" s="13"/>
      <c r="I2" s="13"/>
      <c r="J2" s="13"/>
      <c r="K2" s="13"/>
    </row>
    <row r="4" spans="1:11">
      <c r="A4" s="49" t="s">
        <v>1</v>
      </c>
      <c r="B4" s="49"/>
      <c r="C4" s="3"/>
      <c r="D4" s="3"/>
      <c r="E4" s="3"/>
      <c r="F4" s="3"/>
      <c r="G4" s="3"/>
    </row>
    <row r="5" spans="1:11">
      <c r="A5" s="3" t="s">
        <v>2</v>
      </c>
      <c r="B5" s="50" t="s">
        <v>103</v>
      </c>
      <c r="C5" s="50"/>
      <c r="D5" s="50"/>
      <c r="E5" s="50"/>
      <c r="F5" s="50"/>
      <c r="G5" s="55"/>
    </row>
    <row r="6" spans="1:11">
      <c r="A6" s="3" t="s">
        <v>3</v>
      </c>
      <c r="B6" s="50" t="s">
        <v>104</v>
      </c>
      <c r="C6" s="50"/>
      <c r="D6" s="50"/>
      <c r="E6" s="50"/>
      <c r="F6" s="50"/>
      <c r="G6" s="55"/>
    </row>
    <row r="7" spans="1:11">
      <c r="A7" s="3" t="s">
        <v>4</v>
      </c>
      <c r="B7" s="50" t="s">
        <v>105</v>
      </c>
      <c r="C7" s="50"/>
      <c r="D7" s="50"/>
      <c r="E7" s="50"/>
      <c r="F7" s="50"/>
      <c r="G7" s="55"/>
    </row>
    <row r="8" spans="1:11">
      <c r="A8" s="3" t="s">
        <v>5</v>
      </c>
      <c r="B8" s="4" t="s">
        <v>6</v>
      </c>
      <c r="C8" s="50" t="s">
        <v>106</v>
      </c>
      <c r="D8" s="50"/>
      <c r="E8" s="50"/>
      <c r="F8" s="50"/>
      <c r="G8" s="50"/>
      <c r="J8" s="11"/>
      <c r="K8" s="11"/>
    </row>
    <row r="9" spans="1:11">
      <c r="A9" s="3" t="s">
        <v>7</v>
      </c>
      <c r="B9" s="4" t="s">
        <v>8</v>
      </c>
      <c r="C9" s="50" t="s">
        <v>107</v>
      </c>
      <c r="D9" s="50"/>
      <c r="E9" s="50"/>
      <c r="F9" s="50"/>
      <c r="G9" s="50"/>
    </row>
    <row r="10" spans="1:11">
      <c r="A10" s="3"/>
      <c r="B10" s="4"/>
      <c r="C10" s="4"/>
      <c r="D10" s="4"/>
      <c r="E10" s="4"/>
      <c r="F10" s="4"/>
      <c r="G10" s="4"/>
    </row>
    <row r="11" spans="1:11">
      <c r="B11" s="15" t="s">
        <v>20</v>
      </c>
      <c r="C11" s="17">
        <f>SUM(F14:F26)</f>
        <v>0</v>
      </c>
      <c r="D11" s="4"/>
      <c r="E11" s="4"/>
      <c r="F11" s="4"/>
      <c r="G11" s="5"/>
    </row>
    <row r="12" spans="1:11">
      <c r="B12" s="15"/>
      <c r="C12" s="16"/>
      <c r="D12" s="4"/>
      <c r="E12" s="4"/>
      <c r="F12" s="4"/>
      <c r="G12" s="5"/>
    </row>
    <row r="13" spans="1:11" s="27" customFormat="1" ht="40.5" customHeight="1">
      <c r="B13" s="28" t="s">
        <v>9</v>
      </c>
      <c r="C13" s="29" t="s">
        <v>10</v>
      </c>
      <c r="D13" s="28" t="s">
        <v>11</v>
      </c>
      <c r="E13" s="30" t="s">
        <v>12</v>
      </c>
      <c r="F13" s="30" t="s">
        <v>13</v>
      </c>
      <c r="H13" s="34"/>
      <c r="I13" s="32"/>
      <c r="J13" s="33"/>
      <c r="K13" s="33"/>
    </row>
    <row r="14" spans="1:11">
      <c r="B14" s="6" t="s">
        <v>14</v>
      </c>
      <c r="C14" s="7">
        <v>0.7</v>
      </c>
      <c r="D14" s="8" t="s">
        <v>15</v>
      </c>
      <c r="E14" s="9"/>
      <c r="F14" s="9">
        <f>C14*E14</f>
        <v>0</v>
      </c>
      <c r="H14" s="21"/>
    </row>
    <row r="15" spans="1:11">
      <c r="B15" s="6" t="s">
        <v>16</v>
      </c>
      <c r="C15" s="7">
        <v>0.7</v>
      </c>
      <c r="D15" s="8" t="s">
        <v>15</v>
      </c>
      <c r="E15" s="9"/>
      <c r="F15" s="9">
        <f>C15*E15</f>
        <v>0</v>
      </c>
      <c r="G15" s="16"/>
      <c r="H15" s="21"/>
    </row>
    <row r="16" spans="1:11">
      <c r="B16" s="6" t="s">
        <v>17</v>
      </c>
      <c r="C16" s="7">
        <v>1.5</v>
      </c>
      <c r="D16" s="8" t="s">
        <v>15</v>
      </c>
      <c r="E16" s="9"/>
      <c r="F16" s="9">
        <f>C16*E16</f>
        <v>0</v>
      </c>
      <c r="G16" s="16"/>
      <c r="H16" s="21"/>
    </row>
    <row r="17" spans="2:8">
      <c r="B17" s="36" t="s">
        <v>67</v>
      </c>
      <c r="C17" s="7">
        <v>1600</v>
      </c>
      <c r="D17" s="8" t="s">
        <v>41</v>
      </c>
      <c r="E17" s="9"/>
      <c r="F17" s="9">
        <f>C17*E17</f>
        <v>0</v>
      </c>
      <c r="G17" s="16"/>
      <c r="H17" s="21"/>
    </row>
    <row r="18" spans="2:8" ht="19.5" customHeight="1">
      <c r="B18" s="36" t="s">
        <v>68</v>
      </c>
      <c r="C18" s="7">
        <v>16</v>
      </c>
      <c r="D18" s="8" t="s">
        <v>15</v>
      </c>
      <c r="E18" s="9"/>
      <c r="F18" s="9">
        <f t="shared" ref="F18:F25" si="0">C18*E18</f>
        <v>0</v>
      </c>
      <c r="G18" s="16"/>
      <c r="H18" s="21"/>
    </row>
    <row r="19" spans="2:8" ht="31.5" customHeight="1">
      <c r="B19" s="36" t="s">
        <v>63</v>
      </c>
      <c r="C19" s="7">
        <v>6</v>
      </c>
      <c r="D19" s="8" t="s">
        <v>15</v>
      </c>
      <c r="E19" s="9"/>
      <c r="F19" s="9">
        <f t="shared" si="0"/>
        <v>0</v>
      </c>
      <c r="G19" s="16"/>
      <c r="H19" s="21"/>
    </row>
    <row r="20" spans="2:8">
      <c r="B20" s="36" t="s">
        <v>108</v>
      </c>
      <c r="C20" s="7">
        <v>65</v>
      </c>
      <c r="D20" s="8" t="s">
        <v>15</v>
      </c>
      <c r="E20" s="9"/>
      <c r="F20" s="9">
        <f>C20*E20</f>
        <v>0</v>
      </c>
      <c r="G20" s="16"/>
      <c r="H20" s="21"/>
    </row>
    <row r="21" spans="2:8" ht="37.5">
      <c r="B21" s="36" t="s">
        <v>84</v>
      </c>
      <c r="C21" s="7">
        <v>8</v>
      </c>
      <c r="D21" s="8" t="s">
        <v>15</v>
      </c>
      <c r="E21" s="9"/>
      <c r="F21" s="9">
        <f>C21*E21</f>
        <v>0</v>
      </c>
      <c r="G21" s="16"/>
      <c r="H21" s="21"/>
    </row>
    <row r="22" spans="2:8" ht="37.5">
      <c r="B22" s="36" t="s">
        <v>109</v>
      </c>
      <c r="C22" s="7">
        <v>25</v>
      </c>
      <c r="D22" s="8" t="s">
        <v>15</v>
      </c>
      <c r="E22" s="9"/>
      <c r="F22" s="9">
        <f t="shared" si="0"/>
        <v>0</v>
      </c>
      <c r="G22" s="16"/>
      <c r="H22" s="21"/>
    </row>
    <row r="23" spans="2:8" ht="41.25" customHeight="1">
      <c r="B23" s="36" t="s">
        <v>110</v>
      </c>
      <c r="C23" s="7">
        <v>2</v>
      </c>
      <c r="D23" s="8" t="s">
        <v>15</v>
      </c>
      <c r="E23" s="9"/>
      <c r="F23" s="9">
        <f t="shared" si="0"/>
        <v>0</v>
      </c>
      <c r="G23" s="16"/>
      <c r="H23" s="21"/>
    </row>
    <row r="24" spans="2:8">
      <c r="B24" s="36" t="s">
        <v>106</v>
      </c>
      <c r="C24" s="7">
        <v>1400</v>
      </c>
      <c r="D24" s="8" t="s">
        <v>61</v>
      </c>
      <c r="E24" s="9"/>
      <c r="F24" s="9">
        <f t="shared" si="0"/>
        <v>0</v>
      </c>
      <c r="G24" s="16"/>
      <c r="H24" s="21"/>
    </row>
    <row r="25" spans="2:8">
      <c r="B25" s="36" t="s">
        <v>107</v>
      </c>
      <c r="C25" s="7">
        <v>1390</v>
      </c>
      <c r="D25" s="8" t="s">
        <v>59</v>
      </c>
      <c r="E25" s="9"/>
      <c r="F25" s="9">
        <f t="shared" si="0"/>
        <v>0</v>
      </c>
      <c r="G25" s="16"/>
      <c r="H25" s="22"/>
    </row>
    <row r="26" spans="2:8" ht="28.5" customHeight="1">
      <c r="B26" s="6"/>
      <c r="C26" s="7"/>
      <c r="D26" s="8"/>
      <c r="E26" s="9"/>
      <c r="F26" s="9">
        <f t="shared" ref="F26" si="1">C26*E26</f>
        <v>0</v>
      </c>
      <c r="G26" s="16"/>
    </row>
    <row r="27" spans="2:8">
      <c r="B27" s="10" t="s">
        <v>28</v>
      </c>
      <c r="C27" s="16"/>
    </row>
  </sheetData>
  <mergeCells count="7">
    <mergeCell ref="C9:G9"/>
    <mergeCell ref="A1:G1"/>
    <mergeCell ref="A4:B4"/>
    <mergeCell ref="B5:G5"/>
    <mergeCell ref="B6:G6"/>
    <mergeCell ref="B7:G7"/>
    <mergeCell ref="C8:G8"/>
  </mergeCells>
  <pageMargins left="0.75" right="0.75" top="1" bottom="1" header="0.51180555555555596" footer="0.51180555555555596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opLeftCell="B1" zoomScaleNormal="100" workbookViewId="0">
      <selection activeCell="J6" sqref="J6"/>
    </sheetView>
  </sheetViews>
  <sheetFormatPr defaultColWidth="9.140625" defaultRowHeight="18.75"/>
  <cols>
    <col min="1" max="1" width="7.140625" style="10" hidden="1" customWidth="1"/>
    <col min="2" max="2" width="3.5703125" style="10" customWidth="1"/>
    <col min="3" max="3" width="22" style="10" customWidth="1"/>
    <col min="4" max="4" width="19.140625" style="10" customWidth="1"/>
    <col min="5" max="5" width="14.42578125" style="10" customWidth="1"/>
    <col min="6" max="6" width="13.5703125" style="10" customWidth="1"/>
    <col min="7" max="7" width="18.7109375" style="10" customWidth="1"/>
    <col min="8" max="8" width="20" style="10" customWidth="1"/>
    <col min="9" max="9" width="8.85546875" style="10" customWidth="1"/>
    <col min="10" max="10" width="11.42578125" style="1" customWidth="1"/>
    <col min="11" max="11" width="13.140625" style="2" customWidth="1"/>
    <col min="12" max="12" width="18.5703125" style="2" customWidth="1"/>
    <col min="13" max="16384" width="9.140625" style="10"/>
  </cols>
  <sheetData>
    <row r="1" spans="1:12" ht="20.25">
      <c r="A1" s="48" t="s">
        <v>21</v>
      </c>
      <c r="B1" s="48"/>
      <c r="C1" s="48"/>
      <c r="D1" s="48"/>
      <c r="E1" s="48"/>
      <c r="F1" s="48"/>
      <c r="G1" s="48"/>
      <c r="H1" s="48"/>
      <c r="I1" s="12"/>
      <c r="J1" s="12"/>
      <c r="K1" s="12"/>
      <c r="L1" s="12"/>
    </row>
    <row r="2" spans="1:12">
      <c r="A2" s="13"/>
      <c r="B2" s="13"/>
      <c r="C2" s="13"/>
      <c r="E2" s="14" t="s">
        <v>25</v>
      </c>
      <c r="F2" s="13" t="s">
        <v>77</v>
      </c>
      <c r="G2" s="13"/>
      <c r="H2" s="13"/>
      <c r="I2" s="13"/>
      <c r="J2" s="13"/>
      <c r="K2" s="13"/>
      <c r="L2" s="13"/>
    </row>
    <row r="3" spans="1:12">
      <c r="B3" s="49" t="s">
        <v>1</v>
      </c>
      <c r="C3" s="49"/>
      <c r="D3" s="3"/>
      <c r="E3" s="3"/>
      <c r="F3" s="3"/>
      <c r="G3" s="3"/>
      <c r="H3" s="3"/>
    </row>
    <row r="4" spans="1:12">
      <c r="B4" s="3" t="s">
        <v>2</v>
      </c>
      <c r="C4" s="50" t="s">
        <v>111</v>
      </c>
      <c r="D4" s="50"/>
      <c r="E4" s="50"/>
      <c r="F4" s="50"/>
      <c r="G4" s="50"/>
      <c r="H4" s="50"/>
    </row>
    <row r="5" spans="1:12">
      <c r="B5" s="3" t="s">
        <v>26</v>
      </c>
      <c r="C5" s="45" t="s">
        <v>6</v>
      </c>
      <c r="D5" s="50"/>
      <c r="E5" s="50"/>
      <c r="F5" s="50"/>
      <c r="G5" s="50"/>
      <c r="H5" s="50"/>
      <c r="K5" s="11"/>
      <c r="L5" s="11"/>
    </row>
    <row r="6" spans="1:12">
      <c r="B6" s="3" t="s">
        <v>27</v>
      </c>
      <c r="C6" s="45" t="s">
        <v>8</v>
      </c>
      <c r="D6" s="50" t="s">
        <v>130</v>
      </c>
      <c r="E6" s="50"/>
      <c r="F6" s="50"/>
      <c r="G6" s="50"/>
      <c r="H6" s="50"/>
    </row>
    <row r="7" spans="1:12">
      <c r="C7" s="15" t="s">
        <v>20</v>
      </c>
      <c r="D7" s="17">
        <f>SUM(G9:G24)</f>
        <v>0</v>
      </c>
      <c r="E7" s="45"/>
      <c r="F7" s="45"/>
      <c r="G7" s="45"/>
      <c r="H7" s="47"/>
    </row>
    <row r="8" spans="1:12">
      <c r="C8" s="40" t="s">
        <v>9</v>
      </c>
      <c r="D8" s="43" t="s">
        <v>10</v>
      </c>
      <c r="E8" s="40" t="s">
        <v>11</v>
      </c>
      <c r="F8" s="44" t="s">
        <v>12</v>
      </c>
      <c r="G8" s="44" t="s">
        <v>13</v>
      </c>
    </row>
    <row r="9" spans="1:12">
      <c r="C9" s="6" t="s">
        <v>14</v>
      </c>
      <c r="D9" s="7">
        <v>0.5</v>
      </c>
      <c r="E9" s="8" t="s">
        <v>15</v>
      </c>
      <c r="F9" s="9"/>
      <c r="G9" s="9">
        <f>D9*F9</f>
        <v>0</v>
      </c>
      <c r="I9" s="25"/>
    </row>
    <row r="10" spans="1:12">
      <c r="C10" s="6" t="s">
        <v>16</v>
      </c>
      <c r="D10" s="7">
        <v>0.5</v>
      </c>
      <c r="E10" s="8" t="s">
        <v>15</v>
      </c>
      <c r="F10" s="9"/>
      <c r="G10" s="9"/>
      <c r="I10" s="23"/>
    </row>
    <row r="11" spans="1:12">
      <c r="C11" s="36" t="s">
        <v>17</v>
      </c>
      <c r="D11" s="7">
        <v>1.5</v>
      </c>
      <c r="E11" s="8" t="s">
        <v>15</v>
      </c>
      <c r="F11" s="9"/>
      <c r="G11" s="9"/>
      <c r="I11" s="23"/>
    </row>
    <row r="12" spans="1:12" ht="22.5" customHeight="1">
      <c r="C12" s="6" t="s">
        <v>112</v>
      </c>
      <c r="D12" s="7">
        <v>180</v>
      </c>
      <c r="E12" s="8" t="s">
        <v>15</v>
      </c>
      <c r="F12" s="9"/>
      <c r="G12" s="9">
        <f>D12*F12</f>
        <v>0</v>
      </c>
      <c r="H12" s="16"/>
      <c r="I12" s="23"/>
    </row>
    <row r="13" spans="1:12">
      <c r="C13" s="36" t="s">
        <v>113</v>
      </c>
      <c r="D13" s="7">
        <v>25</v>
      </c>
      <c r="E13" s="8" t="s">
        <v>114</v>
      </c>
      <c r="F13" s="9"/>
      <c r="G13" s="9">
        <f>D13*F13</f>
        <v>0</v>
      </c>
      <c r="H13" s="16"/>
      <c r="I13" s="22"/>
    </row>
    <row r="14" spans="1:12" ht="18.75" customHeight="1">
      <c r="C14" s="36" t="s">
        <v>115</v>
      </c>
      <c r="D14" s="7">
        <v>25</v>
      </c>
      <c r="E14" s="8" t="s">
        <v>30</v>
      </c>
      <c r="F14" s="9"/>
      <c r="G14" s="9">
        <f>D14*F14</f>
        <v>0</v>
      </c>
      <c r="H14" s="16"/>
      <c r="I14" s="21"/>
    </row>
    <row r="15" spans="1:12" ht="22.5" customHeight="1">
      <c r="C15" s="36" t="s">
        <v>116</v>
      </c>
      <c r="D15" s="7">
        <v>68</v>
      </c>
      <c r="E15" s="8" t="s">
        <v>15</v>
      </c>
      <c r="F15" s="9"/>
      <c r="G15" s="9">
        <f t="shared" ref="G15:G24" si="0">D15*F15</f>
        <v>0</v>
      </c>
      <c r="H15" s="16"/>
      <c r="I15" s="21"/>
    </row>
    <row r="16" spans="1:12" ht="18" customHeight="1">
      <c r="C16" s="36" t="s">
        <v>117</v>
      </c>
      <c r="D16" s="7">
        <v>3</v>
      </c>
      <c r="E16" s="8" t="s">
        <v>15</v>
      </c>
      <c r="F16" s="9"/>
      <c r="G16" s="9">
        <f t="shared" si="0"/>
        <v>0</v>
      </c>
      <c r="H16" s="16"/>
      <c r="I16" s="21"/>
    </row>
    <row r="17" spans="3:12" ht="24" customHeight="1">
      <c r="C17" s="36" t="s">
        <v>118</v>
      </c>
      <c r="D17" s="7">
        <v>15</v>
      </c>
      <c r="E17" s="8" t="s">
        <v>15</v>
      </c>
      <c r="F17" s="9"/>
      <c r="G17" s="9">
        <f t="shared" si="0"/>
        <v>0</v>
      </c>
      <c r="H17" s="16"/>
      <c r="I17" s="21"/>
    </row>
    <row r="18" spans="3:12">
      <c r="C18" s="6" t="s">
        <v>119</v>
      </c>
      <c r="D18" s="7">
        <v>0.5</v>
      </c>
      <c r="E18" s="8" t="s">
        <v>15</v>
      </c>
      <c r="F18" s="9"/>
      <c r="G18" s="9">
        <f t="shared" si="0"/>
        <v>0</v>
      </c>
      <c r="H18" s="16"/>
      <c r="I18" s="21"/>
    </row>
    <row r="19" spans="3:12">
      <c r="C19" s="6" t="s">
        <v>120</v>
      </c>
      <c r="D19" s="7">
        <v>0.2</v>
      </c>
      <c r="E19" s="8" t="s">
        <v>15</v>
      </c>
      <c r="F19" s="9"/>
      <c r="G19" s="9">
        <f t="shared" si="0"/>
        <v>0</v>
      </c>
      <c r="H19" s="16"/>
      <c r="I19" s="21"/>
    </row>
    <row r="20" spans="3:12">
      <c r="C20" s="6" t="s">
        <v>121</v>
      </c>
      <c r="D20" s="7">
        <v>1</v>
      </c>
      <c r="E20" s="8" t="s">
        <v>15</v>
      </c>
      <c r="F20" s="9"/>
      <c r="G20" s="9">
        <f t="shared" si="0"/>
        <v>0</v>
      </c>
      <c r="H20" s="16"/>
      <c r="I20" s="21"/>
    </row>
    <row r="21" spans="3:12" ht="23.25" customHeight="1">
      <c r="C21" s="36" t="s">
        <v>122</v>
      </c>
      <c r="D21" s="7">
        <v>1</v>
      </c>
      <c r="E21" s="8" t="s">
        <v>15</v>
      </c>
      <c r="F21" s="9"/>
      <c r="G21" s="9">
        <f t="shared" si="0"/>
        <v>0</v>
      </c>
      <c r="H21" s="16"/>
      <c r="I21" s="21"/>
    </row>
    <row r="22" spans="3:12" ht="21" customHeight="1">
      <c r="C22" s="36" t="s">
        <v>60</v>
      </c>
      <c r="D22" s="7">
        <v>7</v>
      </c>
      <c r="E22" s="37" t="s">
        <v>15</v>
      </c>
      <c r="F22" s="9"/>
      <c r="G22" s="9">
        <f t="shared" si="0"/>
        <v>0</v>
      </c>
      <c r="H22" s="16"/>
      <c r="I22" s="21"/>
    </row>
    <row r="23" spans="3:12">
      <c r="C23" s="6" t="s">
        <v>123</v>
      </c>
      <c r="D23" s="7">
        <v>10</v>
      </c>
      <c r="E23" s="8" t="s">
        <v>124</v>
      </c>
      <c r="F23" s="9"/>
      <c r="G23" s="9">
        <f t="shared" si="0"/>
        <v>0</v>
      </c>
      <c r="H23" s="16"/>
      <c r="I23" s="21"/>
    </row>
    <row r="24" spans="3:12">
      <c r="C24" s="6" t="s">
        <v>125</v>
      </c>
      <c r="D24" s="7">
        <v>10</v>
      </c>
      <c r="E24" s="8" t="s">
        <v>124</v>
      </c>
      <c r="F24" s="9"/>
      <c r="G24" s="9">
        <f t="shared" si="0"/>
        <v>0</v>
      </c>
      <c r="H24" s="16"/>
      <c r="I24" s="21"/>
      <c r="J24" s="10"/>
      <c r="K24" s="10"/>
      <c r="L24" s="10"/>
    </row>
    <row r="25" spans="3:12">
      <c r="C25" s="8" t="s">
        <v>126</v>
      </c>
      <c r="D25" s="8" t="s">
        <v>127</v>
      </c>
      <c r="E25" s="8" t="s">
        <v>15</v>
      </c>
      <c r="F25" s="8"/>
      <c r="G25" s="8"/>
      <c r="I25" s="21"/>
      <c r="J25" s="10"/>
      <c r="K25" s="10"/>
      <c r="L25" s="10"/>
    </row>
    <row r="26" spans="3:12">
      <c r="C26" s="8" t="s">
        <v>128</v>
      </c>
      <c r="D26" s="8" t="s">
        <v>129</v>
      </c>
      <c r="E26" s="8" t="s">
        <v>15</v>
      </c>
      <c r="F26" s="8"/>
      <c r="G26" s="8"/>
      <c r="I26" s="21"/>
      <c r="J26" s="10"/>
      <c r="K26" s="10"/>
      <c r="L26" s="10"/>
    </row>
    <row r="27" spans="3:12">
      <c r="C27" s="8" t="s">
        <v>130</v>
      </c>
      <c r="D27" s="8" t="s">
        <v>131</v>
      </c>
      <c r="E27" s="8" t="s">
        <v>41</v>
      </c>
      <c r="F27" s="8"/>
      <c r="G27" s="8"/>
    </row>
  </sheetData>
  <mergeCells count="5">
    <mergeCell ref="A1:H1"/>
    <mergeCell ref="B3:C3"/>
    <mergeCell ref="C4:H4"/>
    <mergeCell ref="D5:H5"/>
    <mergeCell ref="D6:H6"/>
  </mergeCells>
  <pageMargins left="0" right="0" top="0" bottom="0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zoomScale="80" zoomScaleNormal="80" workbookViewId="0">
      <selection activeCell="E2" sqref="D2:E2"/>
    </sheetView>
  </sheetViews>
  <sheetFormatPr defaultColWidth="9.140625" defaultRowHeight="18.75"/>
  <cols>
    <col min="1" max="1" width="3.5703125" style="10" customWidth="1"/>
    <col min="2" max="2" width="19.42578125" style="10" customWidth="1"/>
    <col min="3" max="3" width="15.140625" style="10" customWidth="1"/>
    <col min="4" max="4" width="14.42578125" style="10" customWidth="1"/>
    <col min="5" max="5" width="14.140625" style="10" customWidth="1"/>
    <col min="6" max="6" width="16" style="10" customWidth="1"/>
    <col min="7" max="7" width="20" style="10" customWidth="1"/>
    <col min="8" max="8" width="8.85546875" style="10" customWidth="1"/>
    <col min="9" max="9" width="11.42578125" style="1" customWidth="1"/>
    <col min="10" max="10" width="13.140625" style="2" customWidth="1"/>
    <col min="11" max="11" width="18.5703125" style="2" customWidth="1"/>
    <col min="12" max="16384" width="9.140625" style="10"/>
  </cols>
  <sheetData>
    <row r="1" spans="1:11" ht="20.25">
      <c r="A1" s="48"/>
      <c r="B1" s="48"/>
      <c r="C1" s="48"/>
      <c r="D1" s="48"/>
      <c r="E1" s="48"/>
      <c r="F1" s="48"/>
      <c r="G1" s="48"/>
      <c r="H1" s="12"/>
      <c r="I1" s="12"/>
      <c r="J1" s="12"/>
      <c r="K1" s="12"/>
    </row>
    <row r="2" spans="1:11">
      <c r="A2" s="13"/>
      <c r="B2" s="13"/>
      <c r="D2" s="14" t="s">
        <v>0</v>
      </c>
      <c r="E2" s="13" t="s">
        <v>31</v>
      </c>
      <c r="F2" s="13"/>
      <c r="G2" s="13"/>
      <c r="H2" s="13"/>
      <c r="I2" s="13"/>
      <c r="J2" s="13"/>
      <c r="K2" s="13"/>
    </row>
    <row r="4" spans="1:11">
      <c r="A4" s="49" t="s">
        <v>1</v>
      </c>
      <c r="B4" s="49"/>
      <c r="C4" s="3"/>
      <c r="D4" s="3"/>
      <c r="E4" s="3"/>
      <c r="F4" s="3"/>
      <c r="G4" s="3"/>
    </row>
    <row r="5" spans="1:11">
      <c r="A5" s="3" t="s">
        <v>2</v>
      </c>
      <c r="B5" s="50" t="s">
        <v>34</v>
      </c>
      <c r="C5" s="50"/>
      <c r="D5" s="50"/>
      <c r="E5" s="50"/>
      <c r="F5" s="50"/>
      <c r="G5" s="55"/>
    </row>
    <row r="6" spans="1:11">
      <c r="A6" s="3" t="s">
        <v>3</v>
      </c>
      <c r="B6" s="50" t="s">
        <v>35</v>
      </c>
      <c r="C6" s="50"/>
      <c r="D6" s="50"/>
      <c r="E6" s="50"/>
      <c r="F6" s="50"/>
      <c r="G6" s="55"/>
    </row>
    <row r="7" spans="1:11">
      <c r="A7" s="3" t="s">
        <v>4</v>
      </c>
      <c r="B7" s="50" t="s">
        <v>36</v>
      </c>
      <c r="C7" s="50"/>
      <c r="D7" s="50"/>
      <c r="E7" s="50"/>
      <c r="F7" s="50"/>
      <c r="G7" s="55"/>
    </row>
    <row r="8" spans="1:11">
      <c r="A8" s="3" t="s">
        <v>5</v>
      </c>
      <c r="B8" s="38" t="s">
        <v>6</v>
      </c>
      <c r="C8" s="50" t="s">
        <v>37</v>
      </c>
      <c r="D8" s="50"/>
      <c r="E8" s="50"/>
      <c r="F8" s="50"/>
      <c r="G8" s="50"/>
      <c r="J8" s="11"/>
      <c r="K8" s="11"/>
    </row>
    <row r="9" spans="1:11">
      <c r="A9" s="3" t="s">
        <v>7</v>
      </c>
      <c r="B9" s="38" t="s">
        <v>8</v>
      </c>
      <c r="C9" s="50" t="s">
        <v>38</v>
      </c>
      <c r="D9" s="50"/>
      <c r="E9" s="50"/>
      <c r="F9" s="50"/>
      <c r="G9" s="50"/>
    </row>
    <row r="10" spans="1:11">
      <c r="A10" s="3"/>
      <c r="B10" s="38"/>
      <c r="C10" s="38"/>
      <c r="D10" s="38"/>
      <c r="E10" s="38"/>
      <c r="F10" s="38"/>
      <c r="G10" s="38"/>
    </row>
    <row r="11" spans="1:11">
      <c r="B11" s="15" t="s">
        <v>20</v>
      </c>
      <c r="C11" s="17">
        <f>SUM(F14:F34)</f>
        <v>26468000</v>
      </c>
      <c r="D11" s="38"/>
      <c r="E11" s="38"/>
      <c r="F11" s="38"/>
      <c r="G11" s="39"/>
    </row>
    <row r="12" spans="1:11">
      <c r="B12" s="15"/>
      <c r="C12" s="16"/>
      <c r="D12" s="38"/>
      <c r="E12" s="38"/>
      <c r="F12" s="38"/>
      <c r="G12" s="39"/>
    </row>
    <row r="13" spans="1:11" s="27" customFormat="1" ht="37.5">
      <c r="B13" s="28" t="s">
        <v>9</v>
      </c>
      <c r="C13" s="29" t="s">
        <v>10</v>
      </c>
      <c r="D13" s="28" t="s">
        <v>11</v>
      </c>
      <c r="E13" s="30" t="s">
        <v>12</v>
      </c>
      <c r="F13" s="30" t="s">
        <v>13</v>
      </c>
      <c r="I13" s="32"/>
      <c r="J13" s="33"/>
      <c r="K13" s="33"/>
    </row>
    <row r="14" spans="1:11">
      <c r="B14" s="6" t="s">
        <v>14</v>
      </c>
      <c r="C14" s="7">
        <v>0.5</v>
      </c>
      <c r="D14" s="8" t="s">
        <v>15</v>
      </c>
      <c r="E14" s="9">
        <v>69000</v>
      </c>
      <c r="F14" s="9">
        <f>C14*E14</f>
        <v>34500</v>
      </c>
    </row>
    <row r="15" spans="1:11">
      <c r="B15" s="6" t="s">
        <v>16</v>
      </c>
      <c r="C15" s="7">
        <v>0.5</v>
      </c>
      <c r="D15" s="8" t="s">
        <v>15</v>
      </c>
      <c r="E15" s="9">
        <v>78000</v>
      </c>
      <c r="F15" s="9">
        <f>C15*E15</f>
        <v>39000</v>
      </c>
      <c r="G15" s="16"/>
    </row>
    <row r="16" spans="1:11">
      <c r="B16" s="6" t="s">
        <v>17</v>
      </c>
      <c r="C16" s="7">
        <v>2</v>
      </c>
      <c r="D16" s="8" t="s">
        <v>15</v>
      </c>
      <c r="E16" s="9">
        <v>40000</v>
      </c>
      <c r="F16" s="9">
        <f>C16*E16</f>
        <v>80000</v>
      </c>
      <c r="G16" s="16"/>
    </row>
    <row r="17" spans="2:7">
      <c r="B17" s="6" t="s">
        <v>18</v>
      </c>
      <c r="C17" s="7">
        <v>0.8</v>
      </c>
      <c r="D17" s="8" t="s">
        <v>15</v>
      </c>
      <c r="E17" s="9">
        <v>520000</v>
      </c>
      <c r="F17" s="9">
        <f>C17*E17</f>
        <v>416000</v>
      </c>
      <c r="G17" s="16"/>
    </row>
    <row r="18" spans="2:7" ht="37.5" customHeight="1">
      <c r="B18" s="36" t="s">
        <v>39</v>
      </c>
      <c r="C18" s="7">
        <v>55</v>
      </c>
      <c r="D18" s="8" t="s">
        <v>15</v>
      </c>
      <c r="E18" s="9">
        <v>48000</v>
      </c>
      <c r="F18" s="9">
        <f t="shared" ref="F18:F34" si="0">C18*E18</f>
        <v>2640000</v>
      </c>
      <c r="G18" s="16"/>
    </row>
    <row r="19" spans="2:7">
      <c r="B19" s="6" t="s">
        <v>40</v>
      </c>
      <c r="C19" s="7">
        <v>1570</v>
      </c>
      <c r="D19" s="8" t="s">
        <v>41</v>
      </c>
      <c r="E19" s="9">
        <v>5100</v>
      </c>
      <c r="F19" s="9">
        <f t="shared" si="0"/>
        <v>8007000</v>
      </c>
      <c r="G19" s="16"/>
    </row>
    <row r="20" spans="2:7">
      <c r="B20" s="36" t="s">
        <v>42</v>
      </c>
      <c r="C20" s="7">
        <v>10</v>
      </c>
      <c r="D20" s="8" t="s">
        <v>15</v>
      </c>
      <c r="E20" s="9">
        <v>28000</v>
      </c>
      <c r="F20" s="9">
        <f t="shared" si="0"/>
        <v>280000</v>
      </c>
      <c r="G20" s="16"/>
    </row>
    <row r="21" spans="2:7" ht="35.25" customHeight="1">
      <c r="B21" s="36" t="s">
        <v>19</v>
      </c>
      <c r="C21" s="7">
        <v>10</v>
      </c>
      <c r="D21" s="8" t="s">
        <v>15</v>
      </c>
      <c r="E21" s="9">
        <v>220000</v>
      </c>
      <c r="F21" s="9">
        <f t="shared" si="0"/>
        <v>2200000</v>
      </c>
      <c r="G21" s="16"/>
    </row>
    <row r="22" spans="2:7">
      <c r="B22" s="36" t="s">
        <v>29</v>
      </c>
      <c r="C22" s="7">
        <v>2</v>
      </c>
      <c r="D22" s="8" t="s">
        <v>15</v>
      </c>
      <c r="E22" s="9">
        <v>225000</v>
      </c>
      <c r="F22" s="9">
        <f t="shared" si="0"/>
        <v>450000</v>
      </c>
      <c r="G22" s="16"/>
    </row>
    <row r="23" spans="2:7">
      <c r="B23" s="6" t="s">
        <v>43</v>
      </c>
      <c r="C23" s="7">
        <v>20</v>
      </c>
      <c r="D23" s="37" t="s">
        <v>15</v>
      </c>
      <c r="E23" s="9">
        <v>37000</v>
      </c>
      <c r="F23" s="9">
        <f t="shared" si="0"/>
        <v>740000</v>
      </c>
      <c r="G23" s="16"/>
    </row>
    <row r="24" spans="2:7">
      <c r="B24" s="6" t="s">
        <v>38</v>
      </c>
      <c r="C24" s="7">
        <v>1175</v>
      </c>
      <c r="D24" s="8" t="s">
        <v>30</v>
      </c>
      <c r="E24" s="9">
        <v>8500</v>
      </c>
      <c r="F24" s="9">
        <f t="shared" si="0"/>
        <v>9987500</v>
      </c>
      <c r="G24" s="16"/>
    </row>
    <row r="25" spans="2:7" ht="37.5">
      <c r="B25" s="26" t="s">
        <v>44</v>
      </c>
      <c r="C25" s="7">
        <v>12</v>
      </c>
      <c r="D25" s="18" t="s">
        <v>15</v>
      </c>
      <c r="E25" s="9">
        <v>62000</v>
      </c>
      <c r="F25" s="9">
        <f t="shared" si="0"/>
        <v>744000</v>
      </c>
      <c r="G25" s="16"/>
    </row>
    <row r="26" spans="2:7">
      <c r="B26" s="36" t="s">
        <v>45</v>
      </c>
      <c r="C26" s="7">
        <v>1.5</v>
      </c>
      <c r="D26" s="8" t="s">
        <v>15</v>
      </c>
      <c r="E26" s="9">
        <v>60000</v>
      </c>
      <c r="F26" s="9">
        <f t="shared" si="0"/>
        <v>90000</v>
      </c>
      <c r="G26" s="16"/>
    </row>
    <row r="27" spans="2:7">
      <c r="B27" s="36" t="s">
        <v>37</v>
      </c>
      <c r="C27" s="7">
        <v>20</v>
      </c>
      <c r="D27" s="8" t="s">
        <v>15</v>
      </c>
      <c r="E27" s="9">
        <v>38000</v>
      </c>
      <c r="F27" s="9">
        <f t="shared" si="0"/>
        <v>760000</v>
      </c>
      <c r="G27" s="16"/>
    </row>
    <row r="28" spans="2:7">
      <c r="B28" s="6"/>
      <c r="C28" s="7"/>
      <c r="D28" s="8"/>
      <c r="E28" s="9"/>
      <c r="F28" s="9">
        <f t="shared" si="0"/>
        <v>0</v>
      </c>
    </row>
    <row r="29" spans="2:7">
      <c r="B29" s="6"/>
      <c r="C29" s="7"/>
      <c r="D29" s="8"/>
      <c r="E29" s="9"/>
      <c r="F29" s="9">
        <f t="shared" si="0"/>
        <v>0</v>
      </c>
      <c r="G29" s="16"/>
    </row>
    <row r="30" spans="2:7">
      <c r="B30" s="6"/>
      <c r="C30" s="7"/>
      <c r="D30" s="8"/>
      <c r="E30" s="9"/>
      <c r="F30" s="9">
        <f t="shared" si="0"/>
        <v>0</v>
      </c>
      <c r="G30" s="16"/>
    </row>
    <row r="31" spans="2:7">
      <c r="B31" s="6"/>
      <c r="C31" s="7"/>
      <c r="D31" s="8"/>
      <c r="E31" s="9"/>
      <c r="F31" s="9">
        <f t="shared" si="0"/>
        <v>0</v>
      </c>
      <c r="G31" s="16"/>
    </row>
    <row r="32" spans="2:7">
      <c r="B32" s="6"/>
      <c r="C32" s="7"/>
      <c r="D32" s="8"/>
      <c r="E32" s="9"/>
      <c r="F32" s="9">
        <f t="shared" si="0"/>
        <v>0</v>
      </c>
      <c r="G32" s="16"/>
    </row>
    <row r="33" spans="2:7">
      <c r="B33" s="6"/>
      <c r="C33" s="7"/>
      <c r="D33" s="8"/>
      <c r="E33" s="9"/>
      <c r="F33" s="9">
        <f t="shared" si="0"/>
        <v>0</v>
      </c>
      <c r="G33" s="16"/>
    </row>
    <row r="34" spans="2:7">
      <c r="B34" s="6"/>
      <c r="C34" s="7"/>
      <c r="D34" s="8"/>
      <c r="E34" s="9"/>
      <c r="F34" s="9">
        <f t="shared" si="0"/>
        <v>0</v>
      </c>
      <c r="G34" s="16"/>
    </row>
    <row r="35" spans="2:7">
      <c r="C35" s="16"/>
    </row>
  </sheetData>
  <mergeCells count="7">
    <mergeCell ref="C9:G9"/>
    <mergeCell ref="A1:G1"/>
    <mergeCell ref="A4:B4"/>
    <mergeCell ref="B5:G5"/>
    <mergeCell ref="B6:G6"/>
    <mergeCell ref="B7:G7"/>
    <mergeCell ref="C8:G8"/>
  </mergeCells>
  <pageMargins left="0.75" right="0.75" top="1" bottom="1" header="0.51180555555555596" footer="0.51180555555555596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opLeftCell="A10" zoomScale="80" zoomScaleNormal="80" workbookViewId="0">
      <selection activeCell="E27" sqref="E27"/>
    </sheetView>
  </sheetViews>
  <sheetFormatPr defaultColWidth="9.140625" defaultRowHeight="18.75"/>
  <cols>
    <col min="1" max="1" width="3.5703125" style="10" customWidth="1"/>
    <col min="2" max="2" width="19.42578125" style="10" customWidth="1"/>
    <col min="3" max="3" width="15.140625" style="10" customWidth="1"/>
    <col min="4" max="4" width="14.42578125" style="10" customWidth="1"/>
    <col min="5" max="5" width="14.140625" style="10" customWidth="1"/>
    <col min="6" max="6" width="16" style="10" customWidth="1"/>
    <col min="7" max="7" width="20" style="10" customWidth="1"/>
    <col min="8" max="8" width="8.85546875" style="10" customWidth="1"/>
    <col min="9" max="9" width="11.42578125" style="1" customWidth="1"/>
    <col min="10" max="10" width="13.140625" style="2" customWidth="1"/>
    <col min="11" max="11" width="18.5703125" style="2" customWidth="1"/>
    <col min="12" max="16384" width="9.140625" style="10"/>
  </cols>
  <sheetData>
    <row r="1" spans="1:11" ht="20.25">
      <c r="A1" s="48"/>
      <c r="B1" s="48"/>
      <c r="C1" s="48"/>
      <c r="D1" s="48"/>
      <c r="E1" s="48"/>
      <c r="F1" s="48"/>
      <c r="G1" s="48"/>
      <c r="H1" s="12"/>
      <c r="I1" s="12"/>
      <c r="J1" s="12"/>
      <c r="K1" s="12"/>
    </row>
    <row r="2" spans="1:11">
      <c r="A2" s="13"/>
      <c r="B2" s="13"/>
      <c r="D2" s="14" t="s">
        <v>32</v>
      </c>
      <c r="E2" s="13" t="s">
        <v>33</v>
      </c>
      <c r="F2" s="13"/>
      <c r="G2" s="13"/>
      <c r="H2" s="13"/>
      <c r="I2" s="13"/>
      <c r="J2" s="13"/>
      <c r="K2" s="13"/>
    </row>
    <row r="4" spans="1:11">
      <c r="A4" s="49" t="s">
        <v>1</v>
      </c>
      <c r="B4" s="49"/>
      <c r="C4" s="3"/>
      <c r="D4" s="3"/>
      <c r="E4" s="3"/>
      <c r="F4" s="3"/>
      <c r="G4" s="3"/>
    </row>
    <row r="5" spans="1:11">
      <c r="A5" s="3" t="s">
        <v>2</v>
      </c>
      <c r="B5" s="50" t="s">
        <v>46</v>
      </c>
      <c r="C5" s="50"/>
      <c r="D5" s="50"/>
      <c r="E5" s="50"/>
      <c r="F5" s="50"/>
      <c r="G5" s="55"/>
    </row>
    <row r="6" spans="1:11">
      <c r="A6" s="3" t="s">
        <v>3</v>
      </c>
      <c r="B6" s="50" t="s">
        <v>47</v>
      </c>
      <c r="C6" s="50"/>
      <c r="D6" s="50"/>
      <c r="E6" s="50"/>
      <c r="F6" s="50"/>
      <c r="G6" s="55"/>
    </row>
    <row r="7" spans="1:11">
      <c r="A7" s="3" t="s">
        <v>4</v>
      </c>
      <c r="B7" s="50" t="s">
        <v>48</v>
      </c>
      <c r="C7" s="50"/>
      <c r="D7" s="50"/>
      <c r="E7" s="50"/>
      <c r="F7" s="50"/>
      <c r="G7" s="55"/>
    </row>
    <row r="8" spans="1:11">
      <c r="A8" s="3" t="s">
        <v>5</v>
      </c>
      <c r="B8" s="38" t="s">
        <v>6</v>
      </c>
      <c r="C8" s="50" t="s">
        <v>49</v>
      </c>
      <c r="D8" s="50"/>
      <c r="E8" s="50"/>
      <c r="F8" s="50"/>
      <c r="G8" s="50"/>
      <c r="J8" s="11"/>
      <c r="K8" s="11"/>
    </row>
    <row r="9" spans="1:11">
      <c r="A9" s="3" t="s">
        <v>7</v>
      </c>
      <c r="B9" s="38" t="s">
        <v>8</v>
      </c>
      <c r="C9" s="50" t="s">
        <v>50</v>
      </c>
      <c r="D9" s="50"/>
      <c r="E9" s="50"/>
      <c r="F9" s="50"/>
      <c r="G9" s="50"/>
    </row>
    <row r="10" spans="1:11">
      <c r="A10" s="3"/>
      <c r="B10" s="38"/>
      <c r="C10" s="38"/>
      <c r="D10" s="38"/>
      <c r="E10" s="38"/>
      <c r="F10" s="38"/>
      <c r="G10" s="38"/>
    </row>
    <row r="11" spans="1:11">
      <c r="B11" s="15" t="s">
        <v>20</v>
      </c>
      <c r="C11" s="17">
        <f>SUM(F14:F34)</f>
        <v>28272000</v>
      </c>
      <c r="D11" s="38"/>
      <c r="E11" s="38"/>
      <c r="F11" s="38"/>
      <c r="G11" s="39"/>
    </row>
    <row r="12" spans="1:11">
      <c r="B12" s="15"/>
      <c r="C12" s="16"/>
      <c r="D12" s="38"/>
      <c r="E12" s="38"/>
      <c r="F12" s="38"/>
      <c r="G12" s="39"/>
    </row>
    <row r="13" spans="1:11" s="27" customFormat="1" ht="37.5">
      <c r="B13" s="28" t="s">
        <v>9</v>
      </c>
      <c r="C13" s="29" t="s">
        <v>10</v>
      </c>
      <c r="D13" s="28" t="s">
        <v>11</v>
      </c>
      <c r="E13" s="30" t="s">
        <v>12</v>
      </c>
      <c r="F13" s="30" t="s">
        <v>13</v>
      </c>
      <c r="I13" s="32"/>
      <c r="J13" s="33"/>
      <c r="K13" s="33"/>
    </row>
    <row r="14" spans="1:11">
      <c r="B14" s="6" t="s">
        <v>14</v>
      </c>
      <c r="C14" s="7">
        <v>0.5</v>
      </c>
      <c r="D14" s="8" t="s">
        <v>15</v>
      </c>
      <c r="E14" s="9">
        <v>69000</v>
      </c>
      <c r="F14" s="9">
        <f>C14*E14</f>
        <v>34500</v>
      </c>
    </row>
    <row r="15" spans="1:11">
      <c r="B15" s="6" t="s">
        <v>16</v>
      </c>
      <c r="C15" s="7">
        <v>0.5</v>
      </c>
      <c r="D15" s="8" t="s">
        <v>15</v>
      </c>
      <c r="E15" s="9">
        <v>78000</v>
      </c>
      <c r="F15" s="9">
        <f>C15*E15</f>
        <v>39000</v>
      </c>
      <c r="G15" s="16"/>
    </row>
    <row r="16" spans="1:11">
      <c r="B16" s="6" t="s">
        <v>17</v>
      </c>
      <c r="C16" s="7">
        <v>2</v>
      </c>
      <c r="D16" s="8" t="s">
        <v>15</v>
      </c>
      <c r="E16" s="9">
        <v>40000</v>
      </c>
      <c r="F16" s="9">
        <f>C16*E16</f>
        <v>80000</v>
      </c>
      <c r="G16" s="16"/>
    </row>
    <row r="17" spans="2:7">
      <c r="B17" s="6" t="s">
        <v>18</v>
      </c>
      <c r="C17" s="7">
        <v>0.8</v>
      </c>
      <c r="D17" s="8" t="s">
        <v>15</v>
      </c>
      <c r="E17" s="9">
        <v>520000</v>
      </c>
      <c r="F17" s="9">
        <f>C17*E17</f>
        <v>416000</v>
      </c>
      <c r="G17" s="16"/>
    </row>
    <row r="18" spans="2:7" ht="37.5" customHeight="1">
      <c r="B18" s="36" t="s">
        <v>51</v>
      </c>
      <c r="C18" s="7">
        <v>70</v>
      </c>
      <c r="D18" s="8" t="s">
        <v>15</v>
      </c>
      <c r="E18" s="9">
        <v>145000</v>
      </c>
      <c r="F18" s="9">
        <f t="shared" ref="F18:F34" si="0">C18*E18</f>
        <v>10150000</v>
      </c>
      <c r="G18" s="16"/>
    </row>
    <row r="19" spans="2:7">
      <c r="B19" s="6" t="s">
        <v>52</v>
      </c>
      <c r="C19" s="7">
        <v>10</v>
      </c>
      <c r="D19" s="8" t="s">
        <v>15</v>
      </c>
      <c r="E19" s="9">
        <v>50000</v>
      </c>
      <c r="F19" s="9">
        <f t="shared" si="0"/>
        <v>500000</v>
      </c>
      <c r="G19" s="16"/>
    </row>
    <row r="20" spans="2:7" ht="37.5">
      <c r="B20" s="36" t="s">
        <v>53</v>
      </c>
      <c r="C20" s="7">
        <v>20</v>
      </c>
      <c r="D20" s="8" t="s">
        <v>15</v>
      </c>
      <c r="E20" s="9">
        <v>45000</v>
      </c>
      <c r="F20" s="9">
        <f t="shared" si="0"/>
        <v>900000</v>
      </c>
      <c r="G20" s="16"/>
    </row>
    <row r="21" spans="2:7" ht="35.25" customHeight="1">
      <c r="B21" s="36" t="s">
        <v>54</v>
      </c>
      <c r="C21" s="7">
        <v>20</v>
      </c>
      <c r="D21" s="8" t="s">
        <v>15</v>
      </c>
      <c r="E21" s="9">
        <v>58000</v>
      </c>
      <c r="F21" s="9">
        <f t="shared" si="0"/>
        <v>1160000</v>
      </c>
      <c r="G21" s="16"/>
    </row>
    <row r="22" spans="2:7">
      <c r="B22" s="36" t="s">
        <v>55</v>
      </c>
      <c r="C22" s="7">
        <v>20</v>
      </c>
      <c r="D22" s="8" t="s">
        <v>15</v>
      </c>
      <c r="E22" s="9">
        <v>32000</v>
      </c>
      <c r="F22" s="9">
        <f t="shared" si="0"/>
        <v>640000</v>
      </c>
      <c r="G22" s="16"/>
    </row>
    <row r="23" spans="2:7">
      <c r="B23" s="6" t="s">
        <v>19</v>
      </c>
      <c r="C23" s="7">
        <v>10</v>
      </c>
      <c r="D23" s="37" t="s">
        <v>15</v>
      </c>
      <c r="E23" s="9">
        <v>220000</v>
      </c>
      <c r="F23" s="9">
        <f t="shared" si="0"/>
        <v>2200000</v>
      </c>
      <c r="G23" s="16"/>
    </row>
    <row r="24" spans="2:7">
      <c r="B24" s="6" t="s">
        <v>56</v>
      </c>
      <c r="C24" s="7">
        <v>30</v>
      </c>
      <c r="D24" s="8" t="s">
        <v>15</v>
      </c>
      <c r="E24" s="9">
        <v>38000</v>
      </c>
      <c r="F24" s="9">
        <f t="shared" si="0"/>
        <v>1140000</v>
      </c>
      <c r="G24" s="16"/>
    </row>
    <row r="25" spans="2:7">
      <c r="B25" s="20" t="s">
        <v>57</v>
      </c>
      <c r="C25" s="7">
        <v>100</v>
      </c>
      <c r="D25" s="18" t="s">
        <v>15</v>
      </c>
      <c r="E25" s="9">
        <v>22000</v>
      </c>
      <c r="F25" s="9">
        <f t="shared" si="0"/>
        <v>2200000</v>
      </c>
      <c r="G25" s="16"/>
    </row>
    <row r="26" spans="2:7" ht="37.5">
      <c r="B26" s="36" t="s">
        <v>58</v>
      </c>
      <c r="C26" s="7">
        <v>1175</v>
      </c>
      <c r="D26" s="8" t="s">
        <v>59</v>
      </c>
      <c r="E26" s="9">
        <v>7500</v>
      </c>
      <c r="F26" s="9">
        <f t="shared" si="0"/>
        <v>8812500</v>
      </c>
      <c r="G26" s="16"/>
    </row>
    <row r="27" spans="2:7">
      <c r="B27" s="36"/>
      <c r="C27" s="7"/>
      <c r="D27" s="8"/>
      <c r="E27" s="9"/>
      <c r="F27" s="9">
        <f t="shared" si="0"/>
        <v>0</v>
      </c>
      <c r="G27" s="16"/>
    </row>
    <row r="28" spans="2:7">
      <c r="B28" s="6"/>
      <c r="C28" s="7"/>
      <c r="D28" s="8"/>
      <c r="E28" s="9"/>
      <c r="F28" s="9">
        <f t="shared" si="0"/>
        <v>0</v>
      </c>
    </row>
    <row r="29" spans="2:7">
      <c r="B29" s="6"/>
      <c r="C29" s="7"/>
      <c r="D29" s="8"/>
      <c r="E29" s="9"/>
      <c r="F29" s="9">
        <f t="shared" si="0"/>
        <v>0</v>
      </c>
      <c r="G29" s="16"/>
    </row>
    <row r="30" spans="2:7">
      <c r="B30" s="6"/>
      <c r="C30" s="7"/>
      <c r="D30" s="8"/>
      <c r="E30" s="9"/>
      <c r="F30" s="9">
        <f t="shared" si="0"/>
        <v>0</v>
      </c>
      <c r="G30" s="16"/>
    </row>
    <row r="31" spans="2:7">
      <c r="B31" s="6"/>
      <c r="C31" s="7"/>
      <c r="D31" s="8"/>
      <c r="E31" s="9"/>
      <c r="F31" s="9">
        <f t="shared" si="0"/>
        <v>0</v>
      </c>
      <c r="G31" s="16"/>
    </row>
    <row r="32" spans="2:7">
      <c r="B32" s="6"/>
      <c r="C32" s="7"/>
      <c r="D32" s="8"/>
      <c r="E32" s="9"/>
      <c r="F32" s="9">
        <f t="shared" si="0"/>
        <v>0</v>
      </c>
      <c r="G32" s="16"/>
    </row>
    <row r="33" spans="2:7">
      <c r="B33" s="6"/>
      <c r="C33" s="7"/>
      <c r="D33" s="8"/>
      <c r="E33" s="9"/>
      <c r="F33" s="9">
        <f t="shared" si="0"/>
        <v>0</v>
      </c>
      <c r="G33" s="16"/>
    </row>
    <row r="34" spans="2:7">
      <c r="B34" s="6"/>
      <c r="C34" s="7"/>
      <c r="D34" s="8"/>
      <c r="E34" s="9"/>
      <c r="F34" s="9">
        <f t="shared" si="0"/>
        <v>0</v>
      </c>
      <c r="G34" s="16"/>
    </row>
    <row r="35" spans="2:7">
      <c r="C35" s="16"/>
    </row>
  </sheetData>
  <mergeCells count="7">
    <mergeCell ref="C9:G9"/>
    <mergeCell ref="A1:G1"/>
    <mergeCell ref="A4:B4"/>
    <mergeCell ref="B5:G5"/>
    <mergeCell ref="B6:G6"/>
    <mergeCell ref="B7:G7"/>
    <mergeCell ref="C8:G8"/>
  </mergeCells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Thứ hai</vt:lpstr>
      <vt:lpstr>Thứ ba</vt:lpstr>
      <vt:lpstr>Thứ tư</vt:lpstr>
      <vt:lpstr>Thứ năm</vt:lpstr>
      <vt:lpstr>Thứ sáu</vt:lpstr>
      <vt:lpstr>Thứ hai (2)</vt:lpstr>
      <vt:lpstr>Thứ ba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</cp:lastModifiedBy>
  <cp:lastPrinted>2021-03-24T09:55:42Z</cp:lastPrinted>
  <dcterms:created xsi:type="dcterms:W3CDTF">2020-05-21T13:51:24Z</dcterms:created>
  <dcterms:modified xsi:type="dcterms:W3CDTF">2024-09-04T08:56:56Z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1033-10.2.0.7636</vt:lpwstr>
  </property>
</Properties>
</file>