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 activeTab="3"/>
  </bookViews>
  <sheets>
    <sheet name="MN" sheetId="5" r:id="rId1"/>
    <sheet name="TiH" sheetId="4" r:id="rId2"/>
    <sheet name="THCS" sheetId="1" r:id="rId3"/>
    <sheet name="Mẫu" sheetId="6" r:id="rId4"/>
    <sheet name="PL MN" sheetId="12" r:id="rId5"/>
    <sheet name="PL TiH" sheetId="13" r:id="rId6"/>
    <sheet name="PL THCS" sheetId="14" r:id="rId7"/>
  </sheets>
  <definedNames>
    <definedName name="_xlnm.Print_Titles" localSheetId="6">'PL THCS'!$8:$9</definedName>
    <definedName name="_xlnm.Print_Titles" localSheetId="5">'PL TiH'!$8:$9</definedName>
  </definedNames>
  <calcPr calcId="124519"/>
</workbook>
</file>

<file path=xl/calcChain.xml><?xml version="1.0" encoding="utf-8"?>
<calcChain xmlns="http://schemas.openxmlformats.org/spreadsheetml/2006/main">
  <c r="F10" i="13"/>
  <c r="G10"/>
  <c r="H10"/>
  <c r="I10"/>
  <c r="J10"/>
  <c r="K10"/>
  <c r="L10"/>
  <c r="M10"/>
  <c r="E10"/>
  <c r="F10" i="14"/>
  <c r="G10"/>
  <c r="H10"/>
  <c r="I10"/>
  <c r="J10"/>
  <c r="K10"/>
  <c r="L10"/>
  <c r="M10"/>
  <c r="N10"/>
  <c r="O10"/>
  <c r="P10"/>
  <c r="Q10"/>
  <c r="R10"/>
  <c r="S10"/>
  <c r="E10"/>
  <c r="E21"/>
  <c r="E20"/>
  <c r="E19"/>
  <c r="E17"/>
  <c r="E15"/>
  <c r="E14"/>
  <c r="E11"/>
  <c r="E12"/>
  <c r="E13"/>
  <c r="E16"/>
  <c r="E18"/>
  <c r="E22"/>
  <c r="E23"/>
  <c r="E10" i="12"/>
  <c r="E12" i="13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11"/>
  <c r="D36" i="4"/>
  <c r="E36"/>
  <c r="F36"/>
  <c r="G36"/>
  <c r="H36"/>
  <c r="I36"/>
  <c r="J36"/>
  <c r="K36"/>
  <c r="L36"/>
  <c r="M36"/>
  <c r="N36"/>
  <c r="O36"/>
  <c r="P36"/>
  <c r="Q36"/>
  <c r="R36"/>
  <c r="S36"/>
  <c r="C36"/>
  <c r="E24" i="1"/>
  <c r="F24"/>
  <c r="G24"/>
  <c r="H24"/>
  <c r="I24"/>
  <c r="J24"/>
  <c r="K24"/>
  <c r="L24"/>
  <c r="M24"/>
  <c r="N24"/>
  <c r="O24"/>
  <c r="P24"/>
  <c r="Q24"/>
  <c r="S24"/>
  <c r="D24"/>
  <c r="C35" i="5"/>
</calcChain>
</file>

<file path=xl/sharedStrings.xml><?xml version="1.0" encoding="utf-8"?>
<sst xmlns="http://schemas.openxmlformats.org/spreadsheetml/2006/main" count="370" uniqueCount="150">
  <si>
    <t>PHÒNG GIÁO DỤC VÀ ĐÀO TẠO</t>
  </si>
  <si>
    <t>Độc lập - Tự do - Hạnh phúc</t>
  </si>
  <si>
    <t>Trường</t>
  </si>
  <si>
    <t>Môn</t>
  </si>
  <si>
    <t>Ngoại ngữ</t>
  </si>
  <si>
    <t>Anh</t>
  </si>
  <si>
    <t>Khác</t>
  </si>
  <si>
    <t>Toán</t>
  </si>
  <si>
    <t>Lý</t>
  </si>
  <si>
    <t>Hóa</t>
  </si>
  <si>
    <t>Văn</t>
  </si>
  <si>
    <t>Sử</t>
  </si>
  <si>
    <t>Địa</t>
  </si>
  <si>
    <t>Sinh</t>
  </si>
  <si>
    <t>S
T
T</t>
  </si>
  <si>
    <t>Nhiều
môn</t>
  </si>
  <si>
    <t>Âm
nhạc</t>
  </si>
  <si>
    <t>Mỹ
thuật</t>
  </si>
  <si>
    <t>Tin
học</t>
  </si>
  <si>
    <t>Thể
dục</t>
  </si>
  <si>
    <t>Công
nghệ</t>
  </si>
  <si>
    <t>GD
CD</t>
  </si>
  <si>
    <t>ĐĂNG KÝ NHU CẦU TUYỂN DỤNG GIÁO VIÊN ĐỢT 1 NĂM 2019</t>
  </si>
  <si>
    <t>GV
trả</t>
  </si>
  <si>
    <t>UBND QUẬN TÂN BÌNH</t>
  </si>
  <si>
    <t>CỘNG HÒA XÃ HỘI CHỦ NGHĨA VIỆT NAM</t>
  </si>
  <si>
    <t>Người lập bảng</t>
  </si>
  <si>
    <t>SĐT:</t>
  </si>
  <si>
    <t>Mầm non 1</t>
  </si>
  <si>
    <t>Mầm non 1A</t>
  </si>
  <si>
    <t>Mầm non 2</t>
  </si>
  <si>
    <t>Kim Đồng</t>
  </si>
  <si>
    <t>Mầm non 3</t>
  </si>
  <si>
    <t>Mầm non 4</t>
  </si>
  <si>
    <t>Mầm non Quận</t>
  </si>
  <si>
    <t>Tân Sơn Nhất</t>
  </si>
  <si>
    <t>Mầm non 5</t>
  </si>
  <si>
    <t>Mầm non 6</t>
  </si>
  <si>
    <t>Mầm non 7</t>
  </si>
  <si>
    <t>Tuổi Xanh</t>
  </si>
  <si>
    <t>Mầm non 8</t>
  </si>
  <si>
    <t>Mầm non 9</t>
  </si>
  <si>
    <t>Vườn Hồng</t>
  </si>
  <si>
    <t>Mầm non 10</t>
  </si>
  <si>
    <t>Mầm non 10A</t>
  </si>
  <si>
    <t>Phú Hòa</t>
  </si>
  <si>
    <t>Mầm non 11</t>
  </si>
  <si>
    <t>Mầm non 12</t>
  </si>
  <si>
    <t>Họa Mi</t>
  </si>
  <si>
    <t>Mầm non 13</t>
  </si>
  <si>
    <t>Mầm non 14</t>
  </si>
  <si>
    <t>Bàu Cát</t>
  </si>
  <si>
    <t>Mầm non 15</t>
  </si>
  <si>
    <t>Lê Văn Sĩ</t>
  </si>
  <si>
    <t>Nguyễn Thanh Tuyền</t>
  </si>
  <si>
    <t>Bình Giã</t>
  </si>
  <si>
    <t>Hoàng văn Thụ</t>
  </si>
  <si>
    <t>Phạm Văn Hai</t>
  </si>
  <si>
    <t>Bạch Đằng</t>
  </si>
  <si>
    <t>Chi Lăng</t>
  </si>
  <si>
    <t>Đống Đa</t>
  </si>
  <si>
    <t>Bành Văn Trân</t>
  </si>
  <si>
    <t>Trần Văn Ơn</t>
  </si>
  <si>
    <t>Ngọc Hồi</t>
  </si>
  <si>
    <t>Phú Thọ Hòa</t>
  </si>
  <si>
    <t>Lê Thị Hồng Gấm</t>
  </si>
  <si>
    <t>Nguyễn Văn Trỗi</t>
  </si>
  <si>
    <t>Lạc Long Quân</t>
  </si>
  <si>
    <t>CMT8</t>
  </si>
  <si>
    <t>Nguyễn Khuyến</t>
  </si>
  <si>
    <t>Trần Quốc Tuấn</t>
  </si>
  <si>
    <t>Yên Thế</t>
  </si>
  <si>
    <t>Sơn Cang</t>
  </si>
  <si>
    <t>Thân Nhân Trung</t>
  </si>
  <si>
    <t>Trần Quốc Toản</t>
  </si>
  <si>
    <t>Tân Trụ</t>
  </si>
  <si>
    <t>Nguyễn Văn Kịp</t>
  </si>
  <si>
    <t>Ngô Sĩ Liên</t>
  </si>
  <si>
    <t>Âu Lạc</t>
  </si>
  <si>
    <t>Trần Văn Đang</t>
  </si>
  <si>
    <t>Nguyễn Gia Thiều</t>
  </si>
  <si>
    <t>Quang Trung</t>
  </si>
  <si>
    <t>Tân Bình</t>
  </si>
  <si>
    <t>Lý Thường Kiệt</t>
  </si>
  <si>
    <t>Phạm Ngọc Thạch</t>
  </si>
  <si>
    <t>Trần Văn Quang</t>
  </si>
  <si>
    <t>Võ Văn Tần</t>
  </si>
  <si>
    <t>Ngô Quyền</t>
  </si>
  <si>
    <t>Trường Chinh</t>
  </si>
  <si>
    <t>Hoàng Hoa Thám</t>
  </si>
  <si>
    <t>Bồi dưỡng giáo dục</t>
  </si>
  <si>
    <t>GV
TPT</t>
  </si>
  <si>
    <t>1 NM</t>
  </si>
  <si>
    <t>1 NC</t>
  </si>
  <si>
    <t>1 NC
1 CN</t>
  </si>
  <si>
    <t>1 PC</t>
  </si>
  <si>
    <t>1 Hóa</t>
  </si>
  <si>
    <t>1 TD</t>
  </si>
  <si>
    <t>Tổng cộng</t>
  </si>
  <si>
    <t>x</t>
  </si>
  <si>
    <t>1P</t>
  </si>
  <si>
    <t>Phan Huy Ích</t>
  </si>
  <si>
    <t>Tộng cộng</t>
  </si>
  <si>
    <t>QUẬN TÂN BÌNH</t>
  </si>
  <si>
    <t>STT</t>
  </si>
  <si>
    <t>Đơn vị</t>
  </si>
  <si>
    <t>TNT qua YT</t>
  </si>
  <si>
    <t>PHỤ LỤC 1</t>
  </si>
  <si>
    <t>NHU CẦU TUYỂN DỤNG GIÁO VIÊN KHỐI MẦM NON NĂM 2019</t>
  </si>
  <si>
    <t>Số lớp</t>
  </si>
  <si>
    <t>Tổng số nhân sự</t>
  </si>
  <si>
    <t>Số nhân sự hiện có</t>
  </si>
  <si>
    <t>Ghi chú</t>
  </si>
  <si>
    <t>TD chuyển về TVQ</t>
  </si>
  <si>
    <t>H chuyển về NSL hoặc LTK</t>
  </si>
  <si>
    <t>GDCD HHT về</t>
  </si>
  <si>
    <t>AV NQ về</t>
  </si>
  <si>
    <t>PC điều về NQ làm GV Tin học</t>
  </si>
  <si>
    <t>TH giảm 1 do chuyển GV từ  LTHG về</t>
  </si>
  <si>
    <t>Nhu cầu tuyển dụng giáo viên</t>
  </si>
  <si>
    <t>Anh
văn</t>
  </si>
  <si>
    <t>TPT</t>
  </si>
  <si>
    <t>Số
nhân sự
hiện có</t>
  </si>
  <si>
    <t>ỦY BAN NHÂN DÂN</t>
  </si>
  <si>
    <t>Tổng
nhu cầu</t>
  </si>
  <si>
    <t>Số
lớp</t>
  </si>
  <si>
    <t>Pháp
văn</t>
  </si>
  <si>
    <t>PHỤ LỤC 2</t>
  </si>
  <si>
    <t>NHU CẦU TUYỂN DỤNG GIÁO VIÊN KHỐI TIỂU HỌC NĂM 2019</t>
  </si>
  <si>
    <t>1NC 1CN</t>
  </si>
  <si>
    <t>1NC</t>
  </si>
  <si>
    <t>1NN</t>
  </si>
  <si>
    <t>1CN</t>
  </si>
  <si>
    <t>PHỤ LỤC 3</t>
  </si>
  <si>
    <t>NHU CẦU TUYỂN DỤNG GIÁO VIÊN KHỐI TRUNG HỌC CƠ SỞ NĂM 2019</t>
  </si>
  <si>
    <t>Mầm non Tân Sơn Nhất</t>
  </si>
  <si>
    <t>1 đang xin nghỉ</t>
  </si>
  <si>
    <t>(Ban hành kèm theo Kế hoạch số 182/KH-UBND ngày 03/7/2019 của UBND quận Tân Bình)</t>
  </si>
  <si>
    <t>HIỆU TRƯỞNG</t>
  </si>
  <si>
    <t>TRƯỜNG .............................</t>
  </si>
  <si>
    <t>* Cột 3 chỉ dành riêng cho bậc Mầm non và Tiểu học; bậc THCS không điền vào</t>
  </si>
  <si>
    <t>Nhân
viên</t>
  </si>
  <si>
    <t>* Cột 19 ghi rõ môn (dành cho bậc THCS, VD CN6 hoặc CN8)</t>
  </si>
  <si>
    <t>* Cột 20 ghi rõ Vị trí việc làm cần tuyển (VD: Văn thư, Thư viện, HTKT...)</t>
  </si>
  <si>
    <t>VD: Trường THCS A đang thiếu 2 GV Văn, tính đến 01/9/2020 có 1 GV Sử về hưu, vậy nhu cầu tuyển của trường là 3 (2 Văn, 1 Sử)</t>
  </si>
  <si>
    <t>Ghi
chú</t>
  </si>
  <si>
    <t>ĐĂNG KÝ NHU CẦU TUYỂN DỤNG VIÊN CHỨC NĂM 2020</t>
  </si>
  <si>
    <t>* Các đơn vị lưu ý dự kiến nhu cầu cả cho các viên chức về hưu, nghỉ việc tính đến 01/9/2020 và viên chức đã đăng ký chuyển công tác</t>
  </si>
  <si>
    <t>VD: Trường THCS A có 1 GV Văn chuyển công tác trong quận và 1 GV Toán chuyển công tác ngoài quận,vậy nhu cầu tuyển của trường là 2</t>
  </si>
  <si>
    <t xml:space="preserve">      và trong cột Ghi chú phải ghi là 01 Văn chuyển trong quận; 01 Toán chuyển ngoài quận</t>
  </si>
</sst>
</file>

<file path=xl/styles.xml><?xml version="1.0" encoding="utf-8"?>
<styleSheet xmlns="http://schemas.openxmlformats.org/spreadsheetml/2006/main">
  <fonts count="13">
    <font>
      <sz val="11"/>
      <color theme="1"/>
      <name val="Arial"/>
      <family val="2"/>
      <scheme val="minor"/>
    </font>
    <font>
      <sz val="14"/>
      <color theme="1"/>
      <name val="Times New Roman"/>
      <family val="1"/>
      <charset val="163"/>
      <scheme val="major"/>
    </font>
    <font>
      <i/>
      <sz val="14"/>
      <color theme="1"/>
      <name val="Times New Roman"/>
      <family val="1"/>
      <charset val="163"/>
      <scheme val="major"/>
    </font>
    <font>
      <b/>
      <sz val="14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  <charset val="163"/>
      <scheme val="major"/>
    </font>
    <font>
      <sz val="12"/>
      <color theme="1"/>
      <name val="Times New Roman"/>
      <family val="1"/>
      <charset val="163"/>
      <scheme val="major"/>
    </font>
    <font>
      <sz val="12"/>
      <name val="Times New Roman"/>
      <family val="1"/>
      <charset val="163"/>
      <scheme val="major"/>
    </font>
    <font>
      <sz val="14"/>
      <name val="Times New Roman"/>
      <family val="1"/>
      <charset val="163"/>
      <scheme val="major"/>
    </font>
    <font>
      <sz val="11"/>
      <color theme="1"/>
      <name val="Times New Roman"/>
      <family val="1"/>
      <charset val="163"/>
      <scheme val="major"/>
    </font>
    <font>
      <i/>
      <sz val="12"/>
      <color theme="1"/>
      <name val="Times New Roman"/>
      <family val="1"/>
      <charset val="163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8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</xdr:row>
      <xdr:rowOff>0</xdr:rowOff>
    </xdr:from>
    <xdr:to>
      <xdr:col>3</xdr:col>
      <xdr:colOff>476250</xdr:colOff>
      <xdr:row>2</xdr:row>
      <xdr:rowOff>1588</xdr:rowOff>
    </xdr:to>
    <xdr:cxnSp macro="">
      <xdr:nvCxnSpPr>
        <xdr:cNvPr id="2" name="Straight Connector 1"/>
        <xdr:cNvCxnSpPr/>
      </xdr:nvCxnSpPr>
      <xdr:spPr>
        <a:xfrm>
          <a:off x="1104900" y="476250"/>
          <a:ext cx="12858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161925</xdr:colOff>
      <xdr:row>2</xdr:row>
      <xdr:rowOff>9525</xdr:rowOff>
    </xdr:from>
    <xdr:to>
      <xdr:col>17</xdr:col>
      <xdr:colOff>180975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391275" y="485775"/>
          <a:ext cx="21621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</xdr:row>
      <xdr:rowOff>0</xdr:rowOff>
    </xdr:from>
    <xdr:to>
      <xdr:col>3</xdr:col>
      <xdr:colOff>476250</xdr:colOff>
      <xdr:row>2</xdr:row>
      <xdr:rowOff>1588</xdr:rowOff>
    </xdr:to>
    <xdr:cxnSp macro="">
      <xdr:nvCxnSpPr>
        <xdr:cNvPr id="2" name="Straight Connector 1"/>
        <xdr:cNvCxnSpPr/>
      </xdr:nvCxnSpPr>
      <xdr:spPr>
        <a:xfrm>
          <a:off x="1104900" y="476250"/>
          <a:ext cx="12858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2</xdr:row>
      <xdr:rowOff>9525</xdr:rowOff>
    </xdr:from>
    <xdr:to>
      <xdr:col>17</xdr:col>
      <xdr:colOff>38100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391275" y="485775"/>
          <a:ext cx="21621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</xdr:row>
      <xdr:rowOff>0</xdr:rowOff>
    </xdr:from>
    <xdr:to>
      <xdr:col>3</xdr:col>
      <xdr:colOff>476250</xdr:colOff>
      <xdr:row>2</xdr:row>
      <xdr:rowOff>1588</xdr:rowOff>
    </xdr:to>
    <xdr:cxnSp macro="">
      <xdr:nvCxnSpPr>
        <xdr:cNvPr id="3" name="Straight Connector 2"/>
        <xdr:cNvCxnSpPr/>
      </xdr:nvCxnSpPr>
      <xdr:spPr>
        <a:xfrm>
          <a:off x="1104900" y="476250"/>
          <a:ext cx="12858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161925</xdr:colOff>
      <xdr:row>2</xdr:row>
      <xdr:rowOff>9525</xdr:rowOff>
    </xdr:from>
    <xdr:to>
      <xdr:col>17</xdr:col>
      <xdr:colOff>180975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6391275" y="485775"/>
          <a:ext cx="21621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</xdr:row>
      <xdr:rowOff>0</xdr:rowOff>
    </xdr:from>
    <xdr:to>
      <xdr:col>3</xdr:col>
      <xdr:colOff>476250</xdr:colOff>
      <xdr:row>2</xdr:row>
      <xdr:rowOff>1588</xdr:rowOff>
    </xdr:to>
    <xdr:cxnSp macro="">
      <xdr:nvCxnSpPr>
        <xdr:cNvPr id="2" name="Straight Connector 1"/>
        <xdr:cNvCxnSpPr/>
      </xdr:nvCxnSpPr>
      <xdr:spPr>
        <a:xfrm>
          <a:off x="1104900" y="476250"/>
          <a:ext cx="12858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2</xdr:row>
      <xdr:rowOff>9525</xdr:rowOff>
    </xdr:from>
    <xdr:to>
      <xdr:col>18</xdr:col>
      <xdr:colOff>152400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696075" y="485775"/>
          <a:ext cx="21621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</xdr:row>
      <xdr:rowOff>9525</xdr:rowOff>
    </xdr:from>
    <xdr:to>
      <xdr:col>1</xdr:col>
      <xdr:colOff>1419225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1495425" y="485775"/>
          <a:ext cx="5810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800100</xdr:colOff>
      <xdr:row>2</xdr:row>
      <xdr:rowOff>0</xdr:rowOff>
    </xdr:from>
    <xdr:to>
      <xdr:col>5</xdr:col>
      <xdr:colOff>200025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6172200" y="476250"/>
          <a:ext cx="21145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2</xdr:row>
      <xdr:rowOff>0</xdr:rowOff>
    </xdr:from>
    <xdr:to>
      <xdr:col>1</xdr:col>
      <xdr:colOff>1419225</xdr:colOff>
      <xdr:row>2</xdr:row>
      <xdr:rowOff>1588</xdr:rowOff>
    </xdr:to>
    <xdr:cxnSp macro="">
      <xdr:nvCxnSpPr>
        <xdr:cNvPr id="3" name="Straight Connector 2"/>
        <xdr:cNvCxnSpPr/>
      </xdr:nvCxnSpPr>
      <xdr:spPr>
        <a:xfrm>
          <a:off x="1238250" y="476250"/>
          <a:ext cx="6000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561975</xdr:colOff>
      <xdr:row>2</xdr:row>
      <xdr:rowOff>9525</xdr:rowOff>
    </xdr:from>
    <xdr:to>
      <xdr:col>11</xdr:col>
      <xdr:colOff>114300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5543550" y="485775"/>
          <a:ext cx="21812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1019175</xdr:colOff>
      <xdr:row>2</xdr:row>
      <xdr:rowOff>9525</xdr:rowOff>
    </xdr:from>
    <xdr:to>
      <xdr:col>2</xdr:col>
      <xdr:colOff>200025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1362075" y="485775"/>
          <a:ext cx="3333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</xdr:row>
      <xdr:rowOff>9525</xdr:rowOff>
    </xdr:from>
    <xdr:to>
      <xdr:col>17</xdr:col>
      <xdr:colOff>361950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6315075" y="485775"/>
          <a:ext cx="21812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5"/>
  <sheetViews>
    <sheetView topLeftCell="A19" workbookViewId="0">
      <selection activeCell="D10" sqref="D10"/>
    </sheetView>
  </sheetViews>
  <sheetFormatPr defaultRowHeight="18.75"/>
  <cols>
    <col min="1" max="1" width="3.125" style="4" bestFit="1" customWidth="1"/>
    <col min="2" max="2" width="15.375" style="4" customWidth="1"/>
    <col min="3" max="9" width="6.625" style="4" customWidth="1"/>
    <col min="10" max="17" width="5.625" style="4" customWidth="1"/>
    <col min="18" max="18" width="6.625" style="4" customWidth="1"/>
    <col min="19" max="19" width="9.5" style="4" customWidth="1"/>
    <col min="20" max="16384" width="9" style="4"/>
  </cols>
  <sheetData>
    <row r="1" spans="1:21">
      <c r="A1" s="62" t="s">
        <v>24</v>
      </c>
      <c r="B1" s="62"/>
      <c r="C1" s="62"/>
      <c r="D1" s="62"/>
      <c r="E1" s="62"/>
      <c r="F1" s="62"/>
      <c r="H1" s="1"/>
      <c r="J1" s="10"/>
      <c r="K1" s="63" t="s">
        <v>25</v>
      </c>
      <c r="L1" s="63"/>
      <c r="M1" s="63"/>
      <c r="N1" s="63"/>
      <c r="O1" s="63"/>
      <c r="P1" s="63"/>
      <c r="Q1" s="63"/>
      <c r="R1" s="63"/>
      <c r="S1" s="63"/>
    </row>
    <row r="2" spans="1:21">
      <c r="A2" s="64" t="s">
        <v>0</v>
      </c>
      <c r="B2" s="64"/>
      <c r="C2" s="64"/>
      <c r="D2" s="64"/>
      <c r="E2" s="64"/>
      <c r="F2" s="64"/>
      <c r="H2" s="1"/>
      <c r="J2" s="9"/>
      <c r="K2" s="64" t="s">
        <v>1</v>
      </c>
      <c r="L2" s="64"/>
      <c r="M2" s="64"/>
      <c r="N2" s="64"/>
      <c r="O2" s="64"/>
      <c r="P2" s="64"/>
      <c r="Q2" s="64"/>
      <c r="R2" s="64"/>
      <c r="S2" s="64"/>
    </row>
    <row r="4" spans="1:21">
      <c r="A4" s="64" t="s">
        <v>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9"/>
    </row>
    <row r="5" spans="1:2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>
      <c r="A6" s="60" t="s">
        <v>14</v>
      </c>
      <c r="B6" s="59" t="s">
        <v>2</v>
      </c>
      <c r="C6" s="59" t="s">
        <v>3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60" t="s">
        <v>23</v>
      </c>
    </row>
    <row r="7" spans="1:21" ht="18.75" customHeight="1">
      <c r="A7" s="59"/>
      <c r="B7" s="59"/>
      <c r="C7" s="60" t="s">
        <v>15</v>
      </c>
      <c r="D7" s="60" t="s">
        <v>16</v>
      </c>
      <c r="E7" s="60" t="s">
        <v>17</v>
      </c>
      <c r="F7" s="60" t="s">
        <v>18</v>
      </c>
      <c r="G7" s="60" t="s">
        <v>19</v>
      </c>
      <c r="H7" s="59" t="s">
        <v>4</v>
      </c>
      <c r="I7" s="59"/>
      <c r="J7" s="59" t="s">
        <v>7</v>
      </c>
      <c r="K7" s="59" t="s">
        <v>8</v>
      </c>
      <c r="L7" s="59" t="s">
        <v>9</v>
      </c>
      <c r="M7" s="59" t="s">
        <v>10</v>
      </c>
      <c r="N7" s="59" t="s">
        <v>11</v>
      </c>
      <c r="O7" s="59" t="s">
        <v>12</v>
      </c>
      <c r="P7" s="59" t="s">
        <v>13</v>
      </c>
      <c r="Q7" s="60" t="s">
        <v>21</v>
      </c>
      <c r="R7" s="60" t="s">
        <v>20</v>
      </c>
      <c r="S7" s="60"/>
    </row>
    <row r="8" spans="1:21">
      <c r="A8" s="59"/>
      <c r="B8" s="59"/>
      <c r="C8" s="60"/>
      <c r="D8" s="59"/>
      <c r="E8" s="59"/>
      <c r="F8" s="59"/>
      <c r="G8" s="59"/>
      <c r="H8" s="6" t="s">
        <v>5</v>
      </c>
      <c r="I8" s="6" t="s">
        <v>6</v>
      </c>
      <c r="J8" s="59"/>
      <c r="K8" s="59"/>
      <c r="L8" s="59"/>
      <c r="M8" s="59"/>
      <c r="N8" s="59"/>
      <c r="O8" s="59"/>
      <c r="P8" s="59"/>
      <c r="Q8" s="59"/>
      <c r="R8" s="60"/>
      <c r="S8" s="60"/>
    </row>
    <row r="9" spans="1:21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  <c r="O9" s="8">
        <v>15</v>
      </c>
      <c r="P9" s="8">
        <v>16</v>
      </c>
      <c r="Q9" s="8">
        <v>17</v>
      </c>
      <c r="R9" s="8">
        <v>18</v>
      </c>
      <c r="S9" s="8">
        <v>19</v>
      </c>
    </row>
    <row r="10" spans="1:21">
      <c r="A10" s="14">
        <v>1</v>
      </c>
      <c r="B10" s="15" t="s">
        <v>28</v>
      </c>
      <c r="C10" s="14">
        <v>0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4"/>
      <c r="U10" s="18"/>
    </row>
    <row r="11" spans="1:21">
      <c r="A11" s="14">
        <v>2</v>
      </c>
      <c r="B11" s="15" t="s">
        <v>29</v>
      </c>
      <c r="C11" s="14">
        <v>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4"/>
      <c r="U11" s="18" t="s">
        <v>99</v>
      </c>
    </row>
    <row r="12" spans="1:21">
      <c r="A12" s="14">
        <v>3</v>
      </c>
      <c r="B12" s="16" t="s">
        <v>30</v>
      </c>
      <c r="C12" s="14">
        <v>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4"/>
    </row>
    <row r="13" spans="1:21">
      <c r="A13" s="14">
        <v>4</v>
      </c>
      <c r="B13" s="16" t="s">
        <v>31</v>
      </c>
      <c r="C13" s="14">
        <v>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4"/>
    </row>
    <row r="14" spans="1:21">
      <c r="A14" s="14">
        <v>5</v>
      </c>
      <c r="B14" s="16" t="s">
        <v>32</v>
      </c>
      <c r="C14" s="14">
        <v>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4"/>
      <c r="U14" s="23" t="s">
        <v>99</v>
      </c>
    </row>
    <row r="15" spans="1:21">
      <c r="A15" s="14">
        <v>6</v>
      </c>
      <c r="B15" s="15" t="s">
        <v>33</v>
      </c>
      <c r="C15" s="14">
        <v>2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4"/>
      <c r="U15" s="23" t="s">
        <v>99</v>
      </c>
    </row>
    <row r="16" spans="1:21">
      <c r="A16" s="14">
        <v>7</v>
      </c>
      <c r="B16" s="17" t="s">
        <v>34</v>
      </c>
      <c r="C16" s="14">
        <v>0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4"/>
      <c r="U16" s="23" t="s">
        <v>99</v>
      </c>
    </row>
    <row r="17" spans="1:21">
      <c r="A17" s="14">
        <v>8</v>
      </c>
      <c r="B17" s="16" t="s">
        <v>35</v>
      </c>
      <c r="C17" s="14">
        <v>2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4"/>
      <c r="U17" s="23" t="s">
        <v>99</v>
      </c>
    </row>
    <row r="18" spans="1:21">
      <c r="A18" s="14">
        <v>9</v>
      </c>
      <c r="B18" s="16" t="s">
        <v>36</v>
      </c>
      <c r="C18" s="14">
        <v>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4"/>
      <c r="U18" s="23" t="s">
        <v>99</v>
      </c>
    </row>
    <row r="19" spans="1:21">
      <c r="A19" s="14">
        <v>10</v>
      </c>
      <c r="B19" s="16" t="s">
        <v>37</v>
      </c>
      <c r="C19" s="14">
        <v>1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4"/>
      <c r="U19" s="23" t="s">
        <v>99</v>
      </c>
    </row>
    <row r="20" spans="1:21">
      <c r="A20" s="14">
        <v>11</v>
      </c>
      <c r="B20" s="16" t="s">
        <v>38</v>
      </c>
      <c r="C20" s="14">
        <v>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4"/>
      <c r="U20" s="23" t="s">
        <v>99</v>
      </c>
    </row>
    <row r="21" spans="1:21">
      <c r="A21" s="14">
        <v>12</v>
      </c>
      <c r="B21" s="16" t="s">
        <v>39</v>
      </c>
      <c r="C21" s="14">
        <v>0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4"/>
    </row>
    <row r="22" spans="1:21">
      <c r="A22" s="14">
        <v>13</v>
      </c>
      <c r="B22" s="16" t="s">
        <v>40</v>
      </c>
      <c r="C22" s="14">
        <v>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4"/>
      <c r="U22" s="23" t="s">
        <v>99</v>
      </c>
    </row>
    <row r="23" spans="1:21">
      <c r="A23" s="14">
        <v>14</v>
      </c>
      <c r="B23" s="15" t="s">
        <v>41</v>
      </c>
      <c r="C23" s="14">
        <v>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4"/>
    </row>
    <row r="24" spans="1:21">
      <c r="A24" s="14">
        <v>15</v>
      </c>
      <c r="B24" s="16" t="s">
        <v>42</v>
      </c>
      <c r="C24" s="14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4"/>
    </row>
    <row r="25" spans="1:21">
      <c r="A25" s="14">
        <v>16</v>
      </c>
      <c r="B25" s="16" t="s">
        <v>43</v>
      </c>
      <c r="C25" s="14">
        <v>0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4"/>
      <c r="U25" s="23" t="s">
        <v>99</v>
      </c>
    </row>
    <row r="26" spans="1:21">
      <c r="A26" s="14">
        <v>17</v>
      </c>
      <c r="B26" s="16" t="s">
        <v>44</v>
      </c>
      <c r="C26" s="14">
        <v>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4"/>
      <c r="U26" s="23" t="s">
        <v>99</v>
      </c>
    </row>
    <row r="27" spans="1:21">
      <c r="A27" s="14">
        <v>18</v>
      </c>
      <c r="B27" s="16" t="s">
        <v>45</v>
      </c>
      <c r="C27" s="14">
        <v>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4"/>
      <c r="U27" s="23" t="s">
        <v>99</v>
      </c>
    </row>
    <row r="28" spans="1:21">
      <c r="A28" s="14">
        <v>19</v>
      </c>
      <c r="B28" s="16" t="s">
        <v>46</v>
      </c>
      <c r="C28" s="14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4"/>
    </row>
    <row r="29" spans="1:21">
      <c r="A29" s="14">
        <v>20</v>
      </c>
      <c r="B29" s="15" t="s">
        <v>47</v>
      </c>
      <c r="C29" s="14">
        <v>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4"/>
      <c r="U29" s="23" t="s">
        <v>99</v>
      </c>
    </row>
    <row r="30" spans="1:21">
      <c r="A30" s="14">
        <v>21</v>
      </c>
      <c r="B30" s="15" t="s">
        <v>48</v>
      </c>
      <c r="C30" s="14">
        <v>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4"/>
      <c r="U30" s="23" t="s">
        <v>99</v>
      </c>
    </row>
    <row r="31" spans="1:21">
      <c r="A31" s="14">
        <v>22</v>
      </c>
      <c r="B31" s="16" t="s">
        <v>49</v>
      </c>
      <c r="C31" s="14">
        <v>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4"/>
      <c r="U31" s="23" t="s">
        <v>99</v>
      </c>
    </row>
    <row r="32" spans="1:21">
      <c r="A32" s="14">
        <v>23</v>
      </c>
      <c r="B32" s="16" t="s">
        <v>50</v>
      </c>
      <c r="C32" s="14">
        <v>3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4"/>
      <c r="U32" s="23" t="s">
        <v>99</v>
      </c>
    </row>
    <row r="33" spans="1:21">
      <c r="A33" s="14">
        <v>24</v>
      </c>
      <c r="B33" s="16" t="s">
        <v>51</v>
      </c>
      <c r="C33" s="14">
        <v>-5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4"/>
      <c r="U33" s="23" t="s">
        <v>99</v>
      </c>
    </row>
    <row r="34" spans="1:21">
      <c r="A34" s="14">
        <v>25</v>
      </c>
      <c r="B34" s="16" t="s">
        <v>52</v>
      </c>
      <c r="C34" s="14">
        <v>0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4"/>
      <c r="U34" s="23" t="s">
        <v>99</v>
      </c>
    </row>
    <row r="35" spans="1:21">
      <c r="A35" s="61" t="s">
        <v>98</v>
      </c>
      <c r="B35" s="61"/>
      <c r="C35" s="14">
        <f>SUM(C10:C34)</f>
        <v>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14"/>
    </row>
  </sheetData>
  <mergeCells count="25">
    <mergeCell ref="A35:B35"/>
    <mergeCell ref="J7:J8"/>
    <mergeCell ref="A1:F1"/>
    <mergeCell ref="K1:S1"/>
    <mergeCell ref="A2:F2"/>
    <mergeCell ref="K2:S2"/>
    <mergeCell ref="A4:S4"/>
    <mergeCell ref="A6:A8"/>
    <mergeCell ref="B6:B8"/>
    <mergeCell ref="C6:R6"/>
    <mergeCell ref="S6:S8"/>
    <mergeCell ref="C7:C8"/>
    <mergeCell ref="D7:D8"/>
    <mergeCell ref="E7:E8"/>
    <mergeCell ref="F7:F8"/>
    <mergeCell ref="G7:G8"/>
    <mergeCell ref="H7:I7"/>
    <mergeCell ref="Q7:Q8"/>
    <mergeCell ref="R7:R8"/>
    <mergeCell ref="K7:K8"/>
    <mergeCell ref="L7:L8"/>
    <mergeCell ref="M7:M8"/>
    <mergeCell ref="N7:N8"/>
    <mergeCell ref="O7:O8"/>
    <mergeCell ref="P7:P8"/>
  </mergeCells>
  <printOptions horizontalCentered="1"/>
  <pageMargins left="0.3" right="0.3" top="0.5" bottom="0.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topLeftCell="A4" workbookViewId="0">
      <selection activeCell="C15" sqref="C15"/>
    </sheetView>
  </sheetViews>
  <sheetFormatPr defaultRowHeight="18.75"/>
  <cols>
    <col min="1" max="1" width="3.375" style="12" bestFit="1" customWidth="1"/>
    <col min="2" max="2" width="17.25" style="12" bestFit="1" customWidth="1"/>
    <col min="3" max="9" width="6.625" style="12" customWidth="1"/>
    <col min="10" max="17" width="5.625" style="12" hidden="1" customWidth="1"/>
    <col min="18" max="18" width="6.625" style="12" hidden="1" customWidth="1"/>
    <col min="19" max="19" width="5.5" style="4" bestFit="1" customWidth="1"/>
    <col min="20" max="20" width="10.125" style="4" bestFit="1" customWidth="1"/>
    <col min="21" max="22" width="9" style="4"/>
    <col min="23" max="23" width="13.625" style="4" bestFit="1" customWidth="1"/>
    <col min="24" max="16384" width="9" style="4"/>
  </cols>
  <sheetData>
    <row r="1" spans="1:22">
      <c r="A1" s="62" t="s">
        <v>24</v>
      </c>
      <c r="B1" s="62"/>
      <c r="C1" s="62"/>
      <c r="D1" s="62"/>
      <c r="E1" s="62"/>
      <c r="F1" s="62"/>
      <c r="H1" s="1"/>
      <c r="J1" s="10"/>
      <c r="K1" s="63" t="s">
        <v>25</v>
      </c>
      <c r="L1" s="63"/>
      <c r="M1" s="63"/>
      <c r="N1" s="63"/>
      <c r="O1" s="63"/>
      <c r="P1" s="63"/>
      <c r="Q1" s="63"/>
      <c r="R1" s="63"/>
      <c r="S1" s="63"/>
    </row>
    <row r="2" spans="1:22">
      <c r="A2" s="64" t="s">
        <v>0</v>
      </c>
      <c r="B2" s="64"/>
      <c r="C2" s="64"/>
      <c r="D2" s="64"/>
      <c r="E2" s="64"/>
      <c r="F2" s="64"/>
      <c r="H2" s="1"/>
      <c r="J2" s="9"/>
      <c r="K2" s="64" t="s">
        <v>1</v>
      </c>
      <c r="L2" s="64"/>
      <c r="M2" s="64"/>
      <c r="N2" s="64"/>
      <c r="O2" s="64"/>
      <c r="P2" s="64"/>
      <c r="Q2" s="64"/>
      <c r="R2" s="64"/>
      <c r="S2" s="64"/>
    </row>
    <row r="4" spans="1:22">
      <c r="A4" s="64" t="s">
        <v>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9"/>
    </row>
    <row r="5" spans="1:2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</row>
    <row r="6" spans="1:22" ht="18.75" customHeight="1">
      <c r="A6" s="65" t="s">
        <v>14</v>
      </c>
      <c r="B6" s="68" t="s">
        <v>2</v>
      </c>
      <c r="C6" s="71" t="s">
        <v>3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  <c r="S6" s="60" t="s">
        <v>91</v>
      </c>
      <c r="T6" s="65" t="s">
        <v>23</v>
      </c>
    </row>
    <row r="7" spans="1:22" ht="18.75" customHeight="1">
      <c r="A7" s="66"/>
      <c r="B7" s="69"/>
      <c r="C7" s="65" t="s">
        <v>15</v>
      </c>
      <c r="D7" s="65" t="s">
        <v>16</v>
      </c>
      <c r="E7" s="65" t="s">
        <v>17</v>
      </c>
      <c r="F7" s="65" t="s">
        <v>18</v>
      </c>
      <c r="G7" s="65" t="s">
        <v>19</v>
      </c>
      <c r="H7" s="71" t="s">
        <v>4</v>
      </c>
      <c r="I7" s="73"/>
      <c r="J7" s="68" t="s">
        <v>7</v>
      </c>
      <c r="K7" s="68" t="s">
        <v>8</v>
      </c>
      <c r="L7" s="68" t="s">
        <v>9</v>
      </c>
      <c r="M7" s="68" t="s">
        <v>10</v>
      </c>
      <c r="N7" s="68" t="s">
        <v>11</v>
      </c>
      <c r="O7" s="68" t="s">
        <v>12</v>
      </c>
      <c r="P7" s="68" t="s">
        <v>13</v>
      </c>
      <c r="Q7" s="65" t="s">
        <v>21</v>
      </c>
      <c r="R7" s="65" t="s">
        <v>20</v>
      </c>
      <c r="S7" s="59"/>
      <c r="T7" s="66"/>
    </row>
    <row r="8" spans="1:22">
      <c r="A8" s="67"/>
      <c r="B8" s="70"/>
      <c r="C8" s="67"/>
      <c r="D8" s="67"/>
      <c r="E8" s="67"/>
      <c r="F8" s="67"/>
      <c r="G8" s="67"/>
      <c r="H8" s="14" t="s">
        <v>5</v>
      </c>
      <c r="I8" s="14" t="s">
        <v>6</v>
      </c>
      <c r="J8" s="70"/>
      <c r="K8" s="70"/>
      <c r="L8" s="70"/>
      <c r="M8" s="70"/>
      <c r="N8" s="70"/>
      <c r="O8" s="70"/>
      <c r="P8" s="70"/>
      <c r="Q8" s="67"/>
      <c r="R8" s="67"/>
      <c r="S8" s="59"/>
      <c r="T8" s="67"/>
    </row>
    <row r="9" spans="1:22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  <c r="O9" s="8">
        <v>15</v>
      </c>
      <c r="P9" s="8">
        <v>16</v>
      </c>
      <c r="Q9" s="8">
        <v>17</v>
      </c>
      <c r="R9" s="8">
        <v>18</v>
      </c>
      <c r="S9" s="8">
        <v>19</v>
      </c>
      <c r="T9" s="8">
        <v>20</v>
      </c>
    </row>
    <row r="10" spans="1:22">
      <c r="A10" s="14">
        <v>1</v>
      </c>
      <c r="B10" s="16" t="s">
        <v>53</v>
      </c>
      <c r="C10" s="14">
        <v>1</v>
      </c>
      <c r="D10" s="14">
        <v>0</v>
      </c>
      <c r="E10" s="14">
        <v>0</v>
      </c>
      <c r="F10" s="14">
        <v>0</v>
      </c>
      <c r="G10" s="14">
        <v>0</v>
      </c>
      <c r="H10" s="14">
        <v>1</v>
      </c>
      <c r="I10" s="14"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4">
        <v>0</v>
      </c>
      <c r="T10" s="14">
        <v>0</v>
      </c>
      <c r="V10" s="23" t="s">
        <v>99</v>
      </c>
    </row>
    <row r="11" spans="1:22">
      <c r="A11" s="14">
        <v>2</v>
      </c>
      <c r="B11" s="15" t="s">
        <v>54</v>
      </c>
      <c r="C11" s="13">
        <v>5</v>
      </c>
      <c r="D11" s="14">
        <v>1</v>
      </c>
      <c r="E11" s="14">
        <v>0</v>
      </c>
      <c r="F11" s="14">
        <v>1</v>
      </c>
      <c r="G11" s="14">
        <v>0</v>
      </c>
      <c r="H11" s="14">
        <v>2</v>
      </c>
      <c r="I11" s="14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4">
        <v>0</v>
      </c>
      <c r="T11" s="14">
        <v>0</v>
      </c>
      <c r="V11" s="23" t="s">
        <v>99</v>
      </c>
    </row>
    <row r="12" spans="1:22">
      <c r="A12" s="14">
        <v>3</v>
      </c>
      <c r="B12" s="16" t="s">
        <v>55</v>
      </c>
      <c r="C12" s="14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4">
        <v>1</v>
      </c>
      <c r="T12" s="14">
        <v>0</v>
      </c>
      <c r="V12" s="23" t="s">
        <v>99</v>
      </c>
    </row>
    <row r="13" spans="1:22">
      <c r="A13" s="14">
        <v>4</v>
      </c>
      <c r="B13" s="16" t="s">
        <v>35</v>
      </c>
      <c r="C13" s="14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4">
        <v>1</v>
      </c>
      <c r="T13" s="14">
        <v>0</v>
      </c>
      <c r="V13" s="23" t="s">
        <v>99</v>
      </c>
    </row>
    <row r="14" spans="1:22">
      <c r="A14" s="14">
        <v>5</v>
      </c>
      <c r="B14" s="16" t="s">
        <v>56</v>
      </c>
      <c r="C14" s="14">
        <v>0</v>
      </c>
      <c r="D14" s="14">
        <v>0</v>
      </c>
      <c r="E14" s="14">
        <v>1</v>
      </c>
      <c r="F14" s="14">
        <v>1</v>
      </c>
      <c r="G14" s="14">
        <v>1</v>
      </c>
      <c r="H14" s="14">
        <v>1</v>
      </c>
      <c r="I14" s="14"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4">
        <v>0</v>
      </c>
      <c r="T14" s="14">
        <v>0</v>
      </c>
      <c r="V14" s="23" t="s">
        <v>99</v>
      </c>
    </row>
    <row r="15" spans="1:22">
      <c r="A15" s="14">
        <v>6</v>
      </c>
      <c r="B15" s="16" t="s">
        <v>57</v>
      </c>
      <c r="C15" s="14">
        <v>2</v>
      </c>
      <c r="D15" s="14">
        <v>0</v>
      </c>
      <c r="E15" s="14">
        <v>0</v>
      </c>
      <c r="F15" s="14">
        <v>0</v>
      </c>
      <c r="G15" s="14">
        <v>0</v>
      </c>
      <c r="H15" s="14">
        <v>2</v>
      </c>
      <c r="I15" s="14"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4">
        <v>1</v>
      </c>
      <c r="T15" s="14">
        <v>0</v>
      </c>
      <c r="V15" s="23" t="s">
        <v>99</v>
      </c>
    </row>
    <row r="16" spans="1:22">
      <c r="A16" s="14">
        <v>7</v>
      </c>
      <c r="B16" s="16" t="s">
        <v>58</v>
      </c>
      <c r="C16" s="14">
        <v>1</v>
      </c>
      <c r="D16" s="14">
        <v>0</v>
      </c>
      <c r="E16" s="14">
        <v>1</v>
      </c>
      <c r="F16" s="14">
        <v>0</v>
      </c>
      <c r="G16" s="14">
        <v>0</v>
      </c>
      <c r="H16" s="14">
        <v>1</v>
      </c>
      <c r="I16" s="14"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4">
        <v>0</v>
      </c>
      <c r="T16" s="14">
        <v>0</v>
      </c>
      <c r="V16" s="23" t="s">
        <v>99</v>
      </c>
    </row>
    <row r="17" spans="1:23">
      <c r="A17" s="14">
        <v>8</v>
      </c>
      <c r="B17" s="16" t="s">
        <v>59</v>
      </c>
      <c r="C17" s="14">
        <v>3</v>
      </c>
      <c r="D17" s="14">
        <v>1</v>
      </c>
      <c r="E17" s="14">
        <v>0</v>
      </c>
      <c r="F17" s="14">
        <v>1</v>
      </c>
      <c r="G17" s="14">
        <v>0</v>
      </c>
      <c r="H17" s="14">
        <v>1</v>
      </c>
      <c r="I17" s="14"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4">
        <v>1</v>
      </c>
      <c r="T17" s="14">
        <v>0</v>
      </c>
      <c r="V17" s="23" t="s">
        <v>99</v>
      </c>
    </row>
    <row r="18" spans="1:23">
      <c r="A18" s="14">
        <v>9</v>
      </c>
      <c r="B18" s="15" t="s">
        <v>60</v>
      </c>
      <c r="C18" s="14">
        <v>2</v>
      </c>
      <c r="D18" s="14">
        <v>0</v>
      </c>
      <c r="E18" s="14">
        <v>1</v>
      </c>
      <c r="F18" s="14">
        <v>0</v>
      </c>
      <c r="G18" s="14">
        <v>0</v>
      </c>
      <c r="H18" s="14">
        <v>0</v>
      </c>
      <c r="I18" s="14"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4">
        <v>0</v>
      </c>
      <c r="T18" s="14">
        <v>0</v>
      </c>
      <c r="V18" s="23" t="s">
        <v>99</v>
      </c>
    </row>
    <row r="19" spans="1:23">
      <c r="A19" s="14">
        <v>10</v>
      </c>
      <c r="B19" s="16" t="s">
        <v>61</v>
      </c>
      <c r="C19" s="14">
        <v>0</v>
      </c>
      <c r="D19" s="14">
        <v>0</v>
      </c>
      <c r="E19" s="14">
        <v>0</v>
      </c>
      <c r="F19" s="20">
        <v>2</v>
      </c>
      <c r="G19" s="14">
        <v>0</v>
      </c>
      <c r="H19" s="13">
        <v>2</v>
      </c>
      <c r="I19" s="14"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4">
        <v>0</v>
      </c>
      <c r="T19" s="51">
        <v>0</v>
      </c>
      <c r="V19" s="23" t="s">
        <v>99</v>
      </c>
      <c r="W19" s="52" t="s">
        <v>136</v>
      </c>
    </row>
    <row r="20" spans="1:23">
      <c r="A20" s="14">
        <v>11</v>
      </c>
      <c r="B20" s="15" t="s">
        <v>62</v>
      </c>
      <c r="C20" s="14">
        <v>1</v>
      </c>
      <c r="D20" s="14">
        <v>0</v>
      </c>
      <c r="E20" s="14">
        <v>0</v>
      </c>
      <c r="F20" s="14">
        <v>0</v>
      </c>
      <c r="G20" s="14">
        <v>0</v>
      </c>
      <c r="H20" s="14">
        <v>1</v>
      </c>
      <c r="I20" s="14"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4">
        <v>0</v>
      </c>
      <c r="T20" s="14">
        <v>0</v>
      </c>
      <c r="V20" s="23" t="s">
        <v>99</v>
      </c>
    </row>
    <row r="21" spans="1:23">
      <c r="A21" s="14">
        <v>12</v>
      </c>
      <c r="B21" s="16" t="s">
        <v>63</v>
      </c>
      <c r="C21" s="14">
        <v>2</v>
      </c>
      <c r="D21" s="14">
        <v>0</v>
      </c>
      <c r="E21" s="14">
        <v>0</v>
      </c>
      <c r="F21" s="14">
        <v>0</v>
      </c>
      <c r="G21" s="14">
        <v>0</v>
      </c>
      <c r="H21" s="14">
        <v>2</v>
      </c>
      <c r="I21" s="14"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4">
        <v>0</v>
      </c>
      <c r="T21" s="14">
        <v>0</v>
      </c>
      <c r="V21" s="23" t="s">
        <v>99</v>
      </c>
    </row>
    <row r="22" spans="1:23">
      <c r="A22" s="14">
        <v>13</v>
      </c>
      <c r="B22" s="15" t="s">
        <v>64</v>
      </c>
      <c r="C22" s="14">
        <v>5</v>
      </c>
      <c r="D22" s="14">
        <v>0</v>
      </c>
      <c r="E22" s="14">
        <v>0</v>
      </c>
      <c r="F22" s="14">
        <v>1</v>
      </c>
      <c r="G22" s="14">
        <v>1</v>
      </c>
      <c r="H22" s="14">
        <v>1</v>
      </c>
      <c r="I22" s="14"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4">
        <v>0</v>
      </c>
      <c r="T22" s="14">
        <v>0</v>
      </c>
      <c r="V22" s="23" t="s">
        <v>99</v>
      </c>
    </row>
    <row r="23" spans="1:23">
      <c r="A23" s="14">
        <v>14</v>
      </c>
      <c r="B23" s="16" t="s">
        <v>65</v>
      </c>
      <c r="C23" s="13">
        <v>4</v>
      </c>
      <c r="D23" s="14">
        <v>0</v>
      </c>
      <c r="E23" s="14">
        <v>1</v>
      </c>
      <c r="F23" s="14">
        <v>0</v>
      </c>
      <c r="G23" s="14">
        <v>1</v>
      </c>
      <c r="H23" s="13">
        <v>2</v>
      </c>
      <c r="I23" s="14"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4">
        <v>0</v>
      </c>
      <c r="T23" s="14" t="s">
        <v>95</v>
      </c>
      <c r="V23" s="23" t="s">
        <v>99</v>
      </c>
      <c r="W23" s="29" t="s">
        <v>117</v>
      </c>
    </row>
    <row r="24" spans="1:23">
      <c r="A24" s="14">
        <v>15</v>
      </c>
      <c r="B24" s="16" t="s">
        <v>66</v>
      </c>
      <c r="C24" s="14">
        <v>3</v>
      </c>
      <c r="D24" s="14">
        <v>0</v>
      </c>
      <c r="E24" s="14">
        <v>0</v>
      </c>
      <c r="F24" s="14">
        <v>1</v>
      </c>
      <c r="G24" s="14">
        <v>0</v>
      </c>
      <c r="H24" s="14">
        <v>2</v>
      </c>
      <c r="I24" s="14"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4">
        <v>0</v>
      </c>
      <c r="T24" s="14">
        <v>0</v>
      </c>
      <c r="V24" s="23" t="s">
        <v>99</v>
      </c>
    </row>
    <row r="25" spans="1:23">
      <c r="A25" s="14">
        <v>16</v>
      </c>
      <c r="B25" s="16" t="s">
        <v>67</v>
      </c>
      <c r="C25" s="14">
        <v>0</v>
      </c>
      <c r="D25" s="14">
        <v>1</v>
      </c>
      <c r="E25" s="14">
        <v>0</v>
      </c>
      <c r="F25" s="14">
        <v>0</v>
      </c>
      <c r="G25" s="14">
        <v>0</v>
      </c>
      <c r="H25" s="13">
        <v>1</v>
      </c>
      <c r="I25" s="14"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4">
        <v>1</v>
      </c>
      <c r="T25" s="14">
        <v>0</v>
      </c>
      <c r="V25" s="23" t="s">
        <v>99</v>
      </c>
    </row>
    <row r="26" spans="1:23">
      <c r="A26" s="14">
        <v>17</v>
      </c>
      <c r="B26" s="16" t="s">
        <v>68</v>
      </c>
      <c r="C26" s="14">
        <v>2</v>
      </c>
      <c r="D26" s="14">
        <v>0</v>
      </c>
      <c r="E26" s="14">
        <v>1</v>
      </c>
      <c r="F26" s="14">
        <v>0</v>
      </c>
      <c r="G26" s="14">
        <v>0</v>
      </c>
      <c r="H26" s="14">
        <v>1</v>
      </c>
      <c r="I26" s="14"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4">
        <v>0</v>
      </c>
      <c r="T26" s="14">
        <v>0</v>
      </c>
      <c r="V26" s="23" t="s">
        <v>99</v>
      </c>
    </row>
    <row r="27" spans="1:23">
      <c r="A27" s="14">
        <v>18</v>
      </c>
      <c r="B27" s="16" t="s">
        <v>69</v>
      </c>
      <c r="C27" s="14">
        <v>1</v>
      </c>
      <c r="D27" s="14">
        <v>0</v>
      </c>
      <c r="E27" s="14">
        <v>0</v>
      </c>
      <c r="F27" s="14">
        <v>0</v>
      </c>
      <c r="G27" s="14">
        <v>0</v>
      </c>
      <c r="H27" s="14">
        <v>1</v>
      </c>
      <c r="I27" s="14"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4">
        <v>0</v>
      </c>
      <c r="T27" s="14">
        <v>0</v>
      </c>
      <c r="V27" s="23" t="s">
        <v>99</v>
      </c>
    </row>
    <row r="28" spans="1:23">
      <c r="A28" s="14">
        <v>19</v>
      </c>
      <c r="B28" s="16" t="s">
        <v>70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4">
        <v>0</v>
      </c>
      <c r="T28" s="14">
        <v>0</v>
      </c>
    </row>
    <row r="29" spans="1:23">
      <c r="A29" s="14">
        <v>20</v>
      </c>
      <c r="B29" s="16" t="s">
        <v>71</v>
      </c>
      <c r="C29" s="14">
        <v>1</v>
      </c>
      <c r="D29" s="14">
        <v>1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4">
        <v>1</v>
      </c>
      <c r="T29" s="14">
        <v>0</v>
      </c>
      <c r="V29" s="23" t="s">
        <v>99</v>
      </c>
    </row>
    <row r="30" spans="1:23">
      <c r="A30" s="14">
        <v>21</v>
      </c>
      <c r="B30" s="16" t="s">
        <v>72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2</v>
      </c>
      <c r="I30" s="14"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4">
        <v>1</v>
      </c>
      <c r="T30" s="14">
        <v>0</v>
      </c>
      <c r="V30" s="23" t="s">
        <v>99</v>
      </c>
    </row>
    <row r="31" spans="1:23">
      <c r="A31" s="14">
        <v>22</v>
      </c>
      <c r="B31" s="16" t="s">
        <v>73</v>
      </c>
      <c r="C31" s="14">
        <v>0</v>
      </c>
      <c r="D31" s="14">
        <v>1</v>
      </c>
      <c r="E31" s="14">
        <v>0</v>
      </c>
      <c r="F31" s="14">
        <v>0</v>
      </c>
      <c r="G31" s="14">
        <v>0</v>
      </c>
      <c r="H31" s="14">
        <v>1</v>
      </c>
      <c r="I31" s="14"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4">
        <v>0</v>
      </c>
      <c r="T31" s="13" t="s">
        <v>92</v>
      </c>
      <c r="V31" s="23" t="s">
        <v>99</v>
      </c>
      <c r="W31" s="29" t="s">
        <v>106</v>
      </c>
    </row>
    <row r="32" spans="1:23">
      <c r="A32" s="14">
        <v>23</v>
      </c>
      <c r="B32" s="16" t="s">
        <v>74</v>
      </c>
      <c r="C32" s="14">
        <v>3</v>
      </c>
      <c r="D32" s="14">
        <v>0</v>
      </c>
      <c r="E32" s="14">
        <v>0</v>
      </c>
      <c r="F32" s="14">
        <v>1</v>
      </c>
      <c r="G32" s="14">
        <v>0</v>
      </c>
      <c r="H32" s="14">
        <v>1</v>
      </c>
      <c r="I32" s="30" t="s">
        <v>100</v>
      </c>
      <c r="J32" s="19"/>
      <c r="K32" s="19"/>
      <c r="L32" s="19"/>
      <c r="M32" s="19"/>
      <c r="N32" s="19"/>
      <c r="O32" s="19"/>
      <c r="P32" s="19"/>
      <c r="Q32" s="19"/>
      <c r="R32" s="19"/>
      <c r="S32" s="14">
        <v>0</v>
      </c>
      <c r="T32" s="14">
        <v>0</v>
      </c>
      <c r="V32" s="23" t="s">
        <v>99</v>
      </c>
    </row>
    <row r="33" spans="1:22">
      <c r="A33" s="14">
        <v>24</v>
      </c>
      <c r="B33" s="16" t="s">
        <v>75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4">
        <v>0</v>
      </c>
      <c r="T33" s="14">
        <v>0</v>
      </c>
      <c r="V33" s="23" t="s">
        <v>99</v>
      </c>
    </row>
    <row r="34" spans="1:22">
      <c r="A34" s="14">
        <v>25</v>
      </c>
      <c r="B34" s="15" t="s">
        <v>76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9"/>
      <c r="K34" s="19"/>
      <c r="L34" s="19"/>
      <c r="M34" s="19"/>
      <c r="N34" s="19"/>
      <c r="O34" s="19"/>
      <c r="P34" s="19"/>
      <c r="Q34" s="19"/>
      <c r="R34" s="19"/>
      <c r="S34" s="14">
        <v>0</v>
      </c>
      <c r="T34" s="14">
        <v>0</v>
      </c>
      <c r="V34" s="23" t="s">
        <v>99</v>
      </c>
    </row>
    <row r="35" spans="1:22">
      <c r="A35" s="22">
        <v>26</v>
      </c>
      <c r="B35" s="15" t="s">
        <v>101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19"/>
      <c r="K35" s="19"/>
      <c r="L35" s="19"/>
      <c r="M35" s="19"/>
      <c r="N35" s="19"/>
      <c r="O35" s="19"/>
      <c r="P35" s="19"/>
      <c r="Q35" s="19"/>
      <c r="R35" s="19"/>
      <c r="S35" s="22">
        <v>0</v>
      </c>
      <c r="T35" s="22">
        <v>0</v>
      </c>
      <c r="V35" s="23" t="s">
        <v>99</v>
      </c>
    </row>
    <row r="36" spans="1:22">
      <c r="A36" s="74" t="s">
        <v>102</v>
      </c>
      <c r="B36" s="75"/>
      <c r="C36" s="22">
        <f>SUM(C10:C35)</f>
        <v>38</v>
      </c>
      <c r="D36" s="22">
        <f t="shared" ref="D36:S36" si="0">SUM(D10:D35)</f>
        <v>5</v>
      </c>
      <c r="E36" s="22">
        <f t="shared" si="0"/>
        <v>5</v>
      </c>
      <c r="F36" s="22">
        <f t="shared" si="0"/>
        <v>8</v>
      </c>
      <c r="G36" s="22">
        <f t="shared" si="0"/>
        <v>3</v>
      </c>
      <c r="H36" s="22">
        <f t="shared" si="0"/>
        <v>25</v>
      </c>
      <c r="I36" s="22">
        <f t="shared" si="0"/>
        <v>0</v>
      </c>
      <c r="J36" s="22">
        <f t="shared" si="0"/>
        <v>0</v>
      </c>
      <c r="K36" s="22">
        <f t="shared" si="0"/>
        <v>0</v>
      </c>
      <c r="L36" s="22">
        <f t="shared" si="0"/>
        <v>0</v>
      </c>
      <c r="M36" s="22">
        <f t="shared" si="0"/>
        <v>0</v>
      </c>
      <c r="N36" s="22">
        <f t="shared" si="0"/>
        <v>0</v>
      </c>
      <c r="O36" s="22">
        <f t="shared" si="0"/>
        <v>0</v>
      </c>
      <c r="P36" s="22">
        <f t="shared" si="0"/>
        <v>0</v>
      </c>
      <c r="Q36" s="22">
        <f t="shared" si="0"/>
        <v>0</v>
      </c>
      <c r="R36" s="22">
        <f t="shared" si="0"/>
        <v>0</v>
      </c>
      <c r="S36" s="22">
        <f t="shared" si="0"/>
        <v>7</v>
      </c>
      <c r="T36" s="22">
        <v>5</v>
      </c>
    </row>
    <row r="38" spans="1:22">
      <c r="T38" s="31"/>
    </row>
  </sheetData>
  <mergeCells count="26">
    <mergeCell ref="T6:T8"/>
    <mergeCell ref="K1:S1"/>
    <mergeCell ref="K2:S2"/>
    <mergeCell ref="A36:B36"/>
    <mergeCell ref="D7:D8"/>
    <mergeCell ref="E7:E8"/>
    <mergeCell ref="F7:F8"/>
    <mergeCell ref="K7:K8"/>
    <mergeCell ref="R7:R8"/>
    <mergeCell ref="Q7:Q8"/>
    <mergeCell ref="G7:G8"/>
    <mergeCell ref="H7:I7"/>
    <mergeCell ref="S6:S8"/>
    <mergeCell ref="J7:J8"/>
    <mergeCell ref="A1:F1"/>
    <mergeCell ref="A2:F2"/>
    <mergeCell ref="A4:R4"/>
    <mergeCell ref="A6:A8"/>
    <mergeCell ref="B6:B8"/>
    <mergeCell ref="C6:R6"/>
    <mergeCell ref="C7:C8"/>
    <mergeCell ref="P7:P8"/>
    <mergeCell ref="O7:O8"/>
    <mergeCell ref="N7:N8"/>
    <mergeCell ref="M7:M8"/>
    <mergeCell ref="L7:L8"/>
  </mergeCells>
  <printOptions horizontalCentered="1"/>
  <pageMargins left="0.3" right="0.3" top="0.5" bottom="0.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4"/>
  <sheetViews>
    <sheetView topLeftCell="A6" workbookViewId="0">
      <selection activeCell="B13" sqref="B13"/>
    </sheetView>
  </sheetViews>
  <sheetFormatPr defaultRowHeight="18.75"/>
  <cols>
    <col min="1" max="1" width="3.125" style="3" bestFit="1" customWidth="1"/>
    <col min="2" max="2" width="15.375" style="3" customWidth="1"/>
    <col min="3" max="9" width="6.625" style="3" customWidth="1"/>
    <col min="10" max="17" width="5.625" style="3" customWidth="1"/>
    <col min="18" max="18" width="6.625" style="3" customWidth="1"/>
    <col min="19" max="19" width="9.375" style="3" customWidth="1"/>
    <col min="20" max="16384" width="9" style="3"/>
  </cols>
  <sheetData>
    <row r="1" spans="1:22">
      <c r="A1" s="62" t="s">
        <v>24</v>
      </c>
      <c r="B1" s="62"/>
      <c r="C1" s="62"/>
      <c r="D1" s="62"/>
      <c r="E1" s="62"/>
      <c r="F1" s="62"/>
      <c r="H1" s="1"/>
      <c r="J1" s="10"/>
      <c r="K1" s="63" t="s">
        <v>25</v>
      </c>
      <c r="L1" s="63"/>
      <c r="M1" s="63"/>
      <c r="N1" s="63"/>
      <c r="O1" s="63"/>
      <c r="P1" s="63"/>
      <c r="Q1" s="63"/>
      <c r="R1" s="63"/>
      <c r="S1" s="63"/>
    </row>
    <row r="2" spans="1:22">
      <c r="A2" s="64" t="s">
        <v>0</v>
      </c>
      <c r="B2" s="64"/>
      <c r="C2" s="64"/>
      <c r="D2" s="64"/>
      <c r="E2" s="64"/>
      <c r="F2" s="64"/>
      <c r="H2" s="1"/>
      <c r="J2" s="9"/>
      <c r="K2" s="64" t="s">
        <v>1</v>
      </c>
      <c r="L2" s="64"/>
      <c r="M2" s="64"/>
      <c r="N2" s="64"/>
      <c r="O2" s="64"/>
      <c r="P2" s="64"/>
      <c r="Q2" s="64"/>
      <c r="R2" s="64"/>
      <c r="S2" s="64"/>
    </row>
    <row r="4" spans="1:22">
      <c r="A4" s="64" t="s">
        <v>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9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2">
      <c r="A6" s="60" t="s">
        <v>14</v>
      </c>
      <c r="B6" s="59" t="s">
        <v>2</v>
      </c>
      <c r="C6" s="59" t="s">
        <v>3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60" t="s">
        <v>23</v>
      </c>
    </row>
    <row r="7" spans="1:22" ht="18.75" customHeight="1">
      <c r="A7" s="59"/>
      <c r="B7" s="59"/>
      <c r="C7" s="60" t="s">
        <v>15</v>
      </c>
      <c r="D7" s="60" t="s">
        <v>16</v>
      </c>
      <c r="E7" s="60" t="s">
        <v>17</v>
      </c>
      <c r="F7" s="60" t="s">
        <v>18</v>
      </c>
      <c r="G7" s="60" t="s">
        <v>19</v>
      </c>
      <c r="H7" s="59" t="s">
        <v>4</v>
      </c>
      <c r="I7" s="59"/>
      <c r="J7" s="59" t="s">
        <v>7</v>
      </c>
      <c r="K7" s="59" t="s">
        <v>8</v>
      </c>
      <c r="L7" s="59" t="s">
        <v>9</v>
      </c>
      <c r="M7" s="59" t="s">
        <v>10</v>
      </c>
      <c r="N7" s="59" t="s">
        <v>11</v>
      </c>
      <c r="O7" s="59" t="s">
        <v>12</v>
      </c>
      <c r="P7" s="59" t="s">
        <v>13</v>
      </c>
      <c r="Q7" s="60" t="s">
        <v>21</v>
      </c>
      <c r="R7" s="60" t="s">
        <v>20</v>
      </c>
      <c r="S7" s="60"/>
    </row>
    <row r="8" spans="1:22">
      <c r="A8" s="59"/>
      <c r="B8" s="59"/>
      <c r="C8" s="60"/>
      <c r="D8" s="59"/>
      <c r="E8" s="59"/>
      <c r="F8" s="59"/>
      <c r="G8" s="59"/>
      <c r="H8" s="5" t="s">
        <v>5</v>
      </c>
      <c r="I8" s="5" t="s">
        <v>6</v>
      </c>
      <c r="J8" s="59"/>
      <c r="K8" s="59"/>
      <c r="L8" s="59"/>
      <c r="M8" s="59"/>
      <c r="N8" s="59"/>
      <c r="O8" s="59"/>
      <c r="P8" s="59"/>
      <c r="Q8" s="59"/>
      <c r="R8" s="60"/>
      <c r="S8" s="60"/>
    </row>
    <row r="9" spans="1:22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  <c r="O9" s="8">
        <v>15</v>
      </c>
      <c r="P9" s="8">
        <v>16</v>
      </c>
      <c r="Q9" s="8">
        <v>17</v>
      </c>
      <c r="R9" s="8">
        <v>18</v>
      </c>
      <c r="S9" s="8">
        <v>19</v>
      </c>
      <c r="U9" s="23"/>
    </row>
    <row r="10" spans="1:22">
      <c r="A10" s="14">
        <v>1</v>
      </c>
      <c r="B10" s="16" t="s">
        <v>77</v>
      </c>
      <c r="C10" s="19"/>
      <c r="D10" s="14">
        <v>1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3">
        <v>3</v>
      </c>
      <c r="K10" s="14">
        <v>0</v>
      </c>
      <c r="L10" s="14">
        <v>1</v>
      </c>
      <c r="M10" s="14">
        <v>2</v>
      </c>
      <c r="N10" s="14">
        <v>0</v>
      </c>
      <c r="O10" s="14">
        <v>1</v>
      </c>
      <c r="P10" s="14">
        <v>2</v>
      </c>
      <c r="Q10" s="14">
        <v>0</v>
      </c>
      <c r="R10" s="14">
        <v>2</v>
      </c>
      <c r="S10" s="14">
        <v>0</v>
      </c>
      <c r="U10" s="23" t="s">
        <v>99</v>
      </c>
    </row>
    <row r="11" spans="1:22">
      <c r="A11" s="14">
        <v>2</v>
      </c>
      <c r="B11" s="16" t="s">
        <v>78</v>
      </c>
      <c r="C11" s="19"/>
      <c r="D11" s="13">
        <v>2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3">
        <v>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U11" s="23" t="s">
        <v>99</v>
      </c>
    </row>
    <row r="12" spans="1:22">
      <c r="A12" s="14">
        <v>3</v>
      </c>
      <c r="B12" s="16" t="s">
        <v>79</v>
      </c>
      <c r="C12" s="19"/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2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</row>
    <row r="13" spans="1:22" ht="37.5">
      <c r="A13" s="14">
        <v>4</v>
      </c>
      <c r="B13" s="16" t="s">
        <v>80</v>
      </c>
      <c r="C13" s="19"/>
      <c r="D13" s="14">
        <v>1</v>
      </c>
      <c r="E13" s="14">
        <v>0</v>
      </c>
      <c r="F13" s="14">
        <v>2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3" t="s">
        <v>94</v>
      </c>
      <c r="S13" s="22" t="s">
        <v>96</v>
      </c>
      <c r="U13" s="23" t="s">
        <v>99</v>
      </c>
      <c r="V13" s="29" t="s">
        <v>114</v>
      </c>
    </row>
    <row r="14" spans="1:22">
      <c r="A14" s="14">
        <v>5</v>
      </c>
      <c r="B14" s="16" t="s">
        <v>81</v>
      </c>
      <c r="C14" s="19"/>
      <c r="D14" s="14">
        <v>1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2</v>
      </c>
      <c r="N14" s="14">
        <v>0</v>
      </c>
      <c r="O14" s="14">
        <v>0</v>
      </c>
      <c r="P14" s="14">
        <v>1</v>
      </c>
      <c r="Q14" s="14">
        <v>0</v>
      </c>
      <c r="R14" s="14" t="s">
        <v>93</v>
      </c>
      <c r="S14" s="14" t="s">
        <v>97</v>
      </c>
      <c r="U14" s="23" t="s">
        <v>99</v>
      </c>
      <c r="V14" s="29" t="s">
        <v>113</v>
      </c>
    </row>
    <row r="15" spans="1:22">
      <c r="A15" s="14">
        <v>6</v>
      </c>
      <c r="B15" s="15" t="s">
        <v>82</v>
      </c>
      <c r="C15" s="19"/>
      <c r="D15" s="14">
        <v>0</v>
      </c>
      <c r="E15" s="14">
        <v>1</v>
      </c>
      <c r="F15" s="14">
        <v>2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</v>
      </c>
      <c r="R15" s="14">
        <v>0</v>
      </c>
      <c r="S15" s="14">
        <v>0</v>
      </c>
      <c r="U15" s="23" t="s">
        <v>99</v>
      </c>
    </row>
    <row r="16" spans="1:22">
      <c r="A16" s="14">
        <v>7</v>
      </c>
      <c r="B16" s="15" t="s">
        <v>83</v>
      </c>
      <c r="C16" s="19"/>
      <c r="D16" s="14">
        <v>0</v>
      </c>
      <c r="E16" s="14">
        <v>1</v>
      </c>
      <c r="F16" s="13">
        <v>3</v>
      </c>
      <c r="G16" s="14">
        <v>0</v>
      </c>
      <c r="H16" s="13">
        <v>7</v>
      </c>
      <c r="I16" s="14">
        <v>0</v>
      </c>
      <c r="J16" s="14">
        <v>0</v>
      </c>
      <c r="K16" s="14">
        <v>1</v>
      </c>
      <c r="L16" s="14">
        <v>1</v>
      </c>
      <c r="M16" s="14">
        <v>1</v>
      </c>
      <c r="N16" s="13">
        <v>4</v>
      </c>
      <c r="O16" s="14">
        <v>1</v>
      </c>
      <c r="P16" s="13">
        <v>2</v>
      </c>
      <c r="Q16" s="14">
        <v>0</v>
      </c>
      <c r="R16" s="14" t="s">
        <v>93</v>
      </c>
      <c r="S16" s="14">
        <v>0</v>
      </c>
      <c r="U16" s="23" t="s">
        <v>99</v>
      </c>
    </row>
    <row r="17" spans="1:23">
      <c r="A17" s="14">
        <v>8</v>
      </c>
      <c r="B17" s="16" t="s">
        <v>84</v>
      </c>
      <c r="C17" s="19"/>
      <c r="D17" s="14">
        <v>0</v>
      </c>
      <c r="E17" s="14">
        <v>0</v>
      </c>
      <c r="F17" s="14">
        <v>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1</v>
      </c>
      <c r="Q17" s="14">
        <v>0</v>
      </c>
      <c r="R17" s="14">
        <v>0</v>
      </c>
      <c r="S17" s="14">
        <v>0</v>
      </c>
      <c r="U17" s="23" t="s">
        <v>99</v>
      </c>
    </row>
    <row r="18" spans="1:23">
      <c r="A18" s="14">
        <v>9</v>
      </c>
      <c r="B18" s="16" t="s">
        <v>85</v>
      </c>
      <c r="C18" s="19"/>
      <c r="D18" s="14">
        <v>1</v>
      </c>
      <c r="E18" s="14">
        <v>0</v>
      </c>
      <c r="F18" s="14">
        <v>1</v>
      </c>
      <c r="G18" s="50">
        <v>0</v>
      </c>
      <c r="H18" s="13">
        <v>3</v>
      </c>
      <c r="I18" s="14">
        <v>0</v>
      </c>
      <c r="J18" s="14">
        <v>3</v>
      </c>
      <c r="K18" s="14">
        <v>0</v>
      </c>
      <c r="L18" s="14">
        <v>0</v>
      </c>
      <c r="M18" s="14">
        <v>3</v>
      </c>
      <c r="N18" s="14">
        <v>0</v>
      </c>
      <c r="O18" s="14">
        <v>1</v>
      </c>
      <c r="P18" s="14">
        <v>1</v>
      </c>
      <c r="Q18" s="14">
        <v>1</v>
      </c>
      <c r="R18" s="14">
        <v>1</v>
      </c>
      <c r="S18" s="14">
        <v>0</v>
      </c>
      <c r="U18" s="23" t="s">
        <v>99</v>
      </c>
      <c r="V18" s="23"/>
    </row>
    <row r="19" spans="1:23">
      <c r="A19" s="14">
        <v>10</v>
      </c>
      <c r="B19" s="16" t="s">
        <v>86</v>
      </c>
      <c r="C19" s="19"/>
      <c r="D19" s="14">
        <v>0</v>
      </c>
      <c r="E19" s="14">
        <v>0</v>
      </c>
      <c r="F19" s="14">
        <v>1</v>
      </c>
      <c r="G19" s="14">
        <v>0</v>
      </c>
      <c r="H19" s="14">
        <v>1</v>
      </c>
      <c r="I19" s="14">
        <v>0</v>
      </c>
      <c r="J19" s="14">
        <v>1</v>
      </c>
      <c r="K19" s="14">
        <v>0</v>
      </c>
      <c r="L19" s="14">
        <v>0</v>
      </c>
      <c r="M19" s="14">
        <v>3</v>
      </c>
      <c r="N19" s="14">
        <v>1</v>
      </c>
      <c r="O19" s="14">
        <v>1</v>
      </c>
      <c r="P19" s="14">
        <v>1</v>
      </c>
      <c r="Q19" s="14">
        <v>0</v>
      </c>
      <c r="R19" s="14">
        <v>1</v>
      </c>
      <c r="S19" s="14">
        <v>0</v>
      </c>
      <c r="U19" s="23" t="s">
        <v>99</v>
      </c>
    </row>
    <row r="20" spans="1:23">
      <c r="A20" s="14">
        <v>11</v>
      </c>
      <c r="B20" s="16" t="s">
        <v>87</v>
      </c>
      <c r="C20" s="19"/>
      <c r="D20" s="14">
        <v>0</v>
      </c>
      <c r="E20" s="14">
        <v>0</v>
      </c>
      <c r="F20" s="14">
        <v>1</v>
      </c>
      <c r="G20" s="14">
        <v>0</v>
      </c>
      <c r="H20" s="14">
        <v>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1</v>
      </c>
      <c r="P20" s="14">
        <v>0</v>
      </c>
      <c r="Q20" s="14">
        <v>0</v>
      </c>
      <c r="R20" s="14">
        <v>0</v>
      </c>
      <c r="S20" s="14">
        <v>0</v>
      </c>
      <c r="U20" s="23" t="s">
        <v>99</v>
      </c>
      <c r="V20" s="29" t="s">
        <v>118</v>
      </c>
    </row>
    <row r="21" spans="1:23">
      <c r="A21" s="14">
        <v>12</v>
      </c>
      <c r="B21" s="16" t="s">
        <v>88</v>
      </c>
      <c r="C21" s="19"/>
      <c r="D21" s="14">
        <v>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1</v>
      </c>
      <c r="K21" s="14">
        <v>2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24">
        <v>0</v>
      </c>
      <c r="U21" s="29" t="s">
        <v>99</v>
      </c>
    </row>
    <row r="22" spans="1:23">
      <c r="A22" s="14">
        <v>13</v>
      </c>
      <c r="B22" s="16" t="s">
        <v>89</v>
      </c>
      <c r="C22" s="19"/>
      <c r="D22" s="14">
        <v>0</v>
      </c>
      <c r="E22" s="14">
        <v>0</v>
      </c>
      <c r="F22" s="14">
        <v>1</v>
      </c>
      <c r="G22" s="14">
        <v>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1</v>
      </c>
      <c r="O22" s="14">
        <v>0</v>
      </c>
      <c r="P22" s="14">
        <v>1</v>
      </c>
      <c r="Q22" s="14">
        <v>1</v>
      </c>
      <c r="R22" s="14">
        <v>0</v>
      </c>
      <c r="S22" s="14">
        <v>0</v>
      </c>
      <c r="U22" s="23" t="s">
        <v>99</v>
      </c>
    </row>
    <row r="23" spans="1:23">
      <c r="A23" s="14">
        <v>14</v>
      </c>
      <c r="B23" s="15" t="s">
        <v>90</v>
      </c>
      <c r="C23" s="19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V23" s="29" t="s">
        <v>115</v>
      </c>
      <c r="W23" s="29" t="s">
        <v>116</v>
      </c>
    </row>
    <row r="24" spans="1:23">
      <c r="A24" s="61" t="s">
        <v>98</v>
      </c>
      <c r="B24" s="61"/>
      <c r="C24" s="21"/>
      <c r="D24" s="22">
        <f>SUM(D10:D23)</f>
        <v>7</v>
      </c>
      <c r="E24" s="22">
        <f t="shared" ref="E24:S24" si="0">SUM(E10:E23)</f>
        <v>2</v>
      </c>
      <c r="F24" s="22">
        <f t="shared" si="0"/>
        <v>13</v>
      </c>
      <c r="G24" s="22">
        <f t="shared" si="0"/>
        <v>1</v>
      </c>
      <c r="H24" s="22">
        <f t="shared" si="0"/>
        <v>12</v>
      </c>
      <c r="I24" s="22">
        <f t="shared" si="0"/>
        <v>0</v>
      </c>
      <c r="J24" s="22">
        <f t="shared" si="0"/>
        <v>10</v>
      </c>
      <c r="K24" s="22">
        <f t="shared" si="0"/>
        <v>4</v>
      </c>
      <c r="L24" s="22">
        <f t="shared" si="0"/>
        <v>2</v>
      </c>
      <c r="M24" s="22">
        <f t="shared" si="0"/>
        <v>14</v>
      </c>
      <c r="N24" s="22">
        <f t="shared" si="0"/>
        <v>6</v>
      </c>
      <c r="O24" s="22">
        <f t="shared" si="0"/>
        <v>5</v>
      </c>
      <c r="P24" s="22">
        <f t="shared" si="0"/>
        <v>9</v>
      </c>
      <c r="Q24" s="22">
        <f t="shared" si="0"/>
        <v>3</v>
      </c>
      <c r="R24" s="22">
        <v>6</v>
      </c>
      <c r="S24" s="22">
        <f t="shared" si="0"/>
        <v>0</v>
      </c>
    </row>
  </sheetData>
  <mergeCells count="25">
    <mergeCell ref="A24:B24"/>
    <mergeCell ref="A1:F1"/>
    <mergeCell ref="K1:S1"/>
    <mergeCell ref="K2:S2"/>
    <mergeCell ref="A4:S4"/>
    <mergeCell ref="S6:S8"/>
    <mergeCell ref="N7:N8"/>
    <mergeCell ref="O7:O8"/>
    <mergeCell ref="P7:P8"/>
    <mergeCell ref="Q7:Q8"/>
    <mergeCell ref="R7:R8"/>
    <mergeCell ref="A2:F2"/>
    <mergeCell ref="K7:K8"/>
    <mergeCell ref="L7:L8"/>
    <mergeCell ref="M7:M8"/>
    <mergeCell ref="H7:I7"/>
    <mergeCell ref="J7:J8"/>
    <mergeCell ref="A6:A8"/>
    <mergeCell ref="C7:C8"/>
    <mergeCell ref="B6:B8"/>
    <mergeCell ref="C6:R6"/>
    <mergeCell ref="D7:D8"/>
    <mergeCell ref="E7:E8"/>
    <mergeCell ref="F7:F8"/>
    <mergeCell ref="G7:G8"/>
  </mergeCells>
  <printOptions horizontalCentered="1"/>
  <pageMargins left="0.3" right="0.3" top="0.5" bottom="0.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6"/>
  <sheetViews>
    <sheetView tabSelected="1" workbookViewId="0">
      <selection activeCell="B27" sqref="B27"/>
    </sheetView>
  </sheetViews>
  <sheetFormatPr defaultRowHeight="18.75"/>
  <cols>
    <col min="1" max="1" width="3.125" style="4" bestFit="1" customWidth="1"/>
    <col min="2" max="2" width="15.375" style="4" customWidth="1"/>
    <col min="3" max="7" width="6.625" style="4" customWidth="1"/>
    <col min="8" max="8" width="5" style="4" bestFit="1" customWidth="1"/>
    <col min="9" max="9" width="6" style="4" bestFit="1" customWidth="1"/>
    <col min="10" max="17" width="5.625" style="4" customWidth="1"/>
    <col min="18" max="18" width="6.625" style="4" customWidth="1"/>
    <col min="19" max="19" width="5.5" style="4" bestFit="1" customWidth="1"/>
    <col min="20" max="20" width="6" style="4" bestFit="1" customWidth="1"/>
    <col min="21" max="21" width="6.625" style="4" bestFit="1" customWidth="1"/>
    <col min="22" max="22" width="5.125" style="4" customWidth="1"/>
    <col min="23" max="16384" width="9" style="4"/>
  </cols>
  <sheetData>
    <row r="1" spans="1:22">
      <c r="A1" s="62" t="s">
        <v>24</v>
      </c>
      <c r="B1" s="62"/>
      <c r="C1" s="62"/>
      <c r="D1" s="62"/>
      <c r="E1" s="62"/>
      <c r="F1" s="62"/>
      <c r="H1" s="1"/>
      <c r="J1" s="10"/>
      <c r="K1" s="63" t="s">
        <v>25</v>
      </c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>
      <c r="A2" s="64" t="s">
        <v>139</v>
      </c>
      <c r="B2" s="64"/>
      <c r="C2" s="64"/>
      <c r="D2" s="64"/>
      <c r="E2" s="64"/>
      <c r="F2" s="64"/>
      <c r="H2" s="1"/>
      <c r="J2" s="9"/>
      <c r="K2" s="64" t="s">
        <v>1</v>
      </c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4" spans="1:22">
      <c r="A4" s="64" t="s">
        <v>146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2">
      <c r="A6" s="76" t="s">
        <v>14</v>
      </c>
      <c r="B6" s="77" t="s">
        <v>2</v>
      </c>
      <c r="C6" s="77" t="s">
        <v>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6" t="s">
        <v>91</v>
      </c>
      <c r="T6" s="76" t="s">
        <v>141</v>
      </c>
      <c r="U6" s="76" t="s">
        <v>124</v>
      </c>
      <c r="V6" s="76" t="s">
        <v>145</v>
      </c>
    </row>
    <row r="7" spans="1:22" ht="18.75" customHeight="1">
      <c r="A7" s="77"/>
      <c r="B7" s="77"/>
      <c r="C7" s="76" t="s">
        <v>15</v>
      </c>
      <c r="D7" s="76" t="s">
        <v>16</v>
      </c>
      <c r="E7" s="76" t="s">
        <v>17</v>
      </c>
      <c r="F7" s="76" t="s">
        <v>18</v>
      </c>
      <c r="G7" s="76" t="s">
        <v>19</v>
      </c>
      <c r="H7" s="77" t="s">
        <v>4</v>
      </c>
      <c r="I7" s="77"/>
      <c r="J7" s="77" t="s">
        <v>7</v>
      </c>
      <c r="K7" s="77" t="s">
        <v>8</v>
      </c>
      <c r="L7" s="77" t="s">
        <v>9</v>
      </c>
      <c r="M7" s="77" t="s">
        <v>10</v>
      </c>
      <c r="N7" s="77" t="s">
        <v>11</v>
      </c>
      <c r="O7" s="77" t="s">
        <v>12</v>
      </c>
      <c r="P7" s="77" t="s">
        <v>13</v>
      </c>
      <c r="Q7" s="76" t="s">
        <v>21</v>
      </c>
      <c r="R7" s="76" t="s">
        <v>20</v>
      </c>
      <c r="S7" s="76"/>
      <c r="T7" s="77"/>
      <c r="U7" s="77"/>
      <c r="V7" s="77"/>
    </row>
    <row r="8" spans="1:22">
      <c r="A8" s="77"/>
      <c r="B8" s="77"/>
      <c r="C8" s="76"/>
      <c r="D8" s="77"/>
      <c r="E8" s="77"/>
      <c r="F8" s="77"/>
      <c r="G8" s="77"/>
      <c r="H8" s="40" t="s">
        <v>5</v>
      </c>
      <c r="I8" s="40" t="s">
        <v>6</v>
      </c>
      <c r="J8" s="77"/>
      <c r="K8" s="77"/>
      <c r="L8" s="77"/>
      <c r="M8" s="77"/>
      <c r="N8" s="77"/>
      <c r="O8" s="77"/>
      <c r="P8" s="77"/>
      <c r="Q8" s="77"/>
      <c r="R8" s="76"/>
      <c r="S8" s="76"/>
      <c r="T8" s="77"/>
      <c r="U8" s="77"/>
      <c r="V8" s="77"/>
    </row>
    <row r="9" spans="1:22" s="56" customFormat="1" ht="15.75">
      <c r="A9" s="58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8">
        <v>7</v>
      </c>
      <c r="H9" s="58">
        <v>8</v>
      </c>
      <c r="I9" s="58">
        <v>9</v>
      </c>
      <c r="J9" s="58">
        <v>10</v>
      </c>
      <c r="K9" s="58">
        <v>11</v>
      </c>
      <c r="L9" s="58">
        <v>12</v>
      </c>
      <c r="M9" s="58">
        <v>13</v>
      </c>
      <c r="N9" s="58">
        <v>14</v>
      </c>
      <c r="O9" s="58">
        <v>15</v>
      </c>
      <c r="P9" s="58">
        <v>16</v>
      </c>
      <c r="Q9" s="58">
        <v>17</v>
      </c>
      <c r="R9" s="58">
        <v>18</v>
      </c>
      <c r="S9" s="58">
        <v>19</v>
      </c>
      <c r="T9" s="58">
        <v>20</v>
      </c>
      <c r="U9" s="58">
        <v>21</v>
      </c>
      <c r="V9" s="58">
        <v>22</v>
      </c>
    </row>
    <row r="10" spans="1:2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4" spans="1:22">
      <c r="B14" s="64" t="s">
        <v>26</v>
      </c>
      <c r="C14" s="64"/>
      <c r="D14" s="64"/>
      <c r="P14" s="64" t="s">
        <v>138</v>
      </c>
      <c r="Q14" s="64"/>
      <c r="R14" s="64"/>
      <c r="S14" s="64"/>
      <c r="T14" s="64"/>
      <c r="U14" s="64"/>
    </row>
    <row r="15" spans="1:22">
      <c r="B15" s="79" t="s">
        <v>27</v>
      </c>
      <c r="C15" s="79"/>
      <c r="D15" s="79"/>
    </row>
    <row r="20" spans="1:13">
      <c r="A20" s="78" t="s">
        <v>140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3">
      <c r="A21" s="78" t="s">
        <v>142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</row>
    <row r="22" spans="1:13" s="55" customFormat="1">
      <c r="A22" s="57" t="s">
        <v>143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1:13">
      <c r="A23" s="57" t="s">
        <v>147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3">
      <c r="A24" s="57"/>
      <c r="B24" s="57" t="s">
        <v>144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>
      <c r="B25" s="57" t="s">
        <v>148</v>
      </c>
    </row>
    <row r="26" spans="1:13">
      <c r="B26" s="57" t="s">
        <v>149</v>
      </c>
    </row>
  </sheetData>
  <mergeCells count="32">
    <mergeCell ref="S6:S8"/>
    <mergeCell ref="C7:C8"/>
    <mergeCell ref="V6:V8"/>
    <mergeCell ref="K1:V1"/>
    <mergeCell ref="K2:V2"/>
    <mergeCell ref="A4:V4"/>
    <mergeCell ref="A1:F1"/>
    <mergeCell ref="A2:F2"/>
    <mergeCell ref="F7:F8"/>
    <mergeCell ref="A20:M20"/>
    <mergeCell ref="G7:G8"/>
    <mergeCell ref="H7:I7"/>
    <mergeCell ref="J7:J8"/>
    <mergeCell ref="A6:A8"/>
    <mergeCell ref="B6:B8"/>
    <mergeCell ref="C6:R6"/>
    <mergeCell ref="P14:U14"/>
    <mergeCell ref="T6:T8"/>
    <mergeCell ref="U6:U8"/>
    <mergeCell ref="A21:M21"/>
    <mergeCell ref="Q7:Q8"/>
    <mergeCell ref="R7:R8"/>
    <mergeCell ref="B14:D14"/>
    <mergeCell ref="B15:D15"/>
    <mergeCell ref="K7:K8"/>
    <mergeCell ref="L7:L8"/>
    <mergeCell ref="M7:M8"/>
    <mergeCell ref="N7:N8"/>
    <mergeCell ref="O7:O8"/>
    <mergeCell ref="P7:P8"/>
    <mergeCell ref="D7:D8"/>
    <mergeCell ref="E7:E8"/>
  </mergeCells>
  <printOptions horizontalCentered="1"/>
  <pageMargins left="0.3" right="0.3" top="0.5" bottom="0.5" header="0.3" footer="0.3"/>
  <pageSetup paperSize="9" scale="9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E11" sqref="E11"/>
    </sheetView>
  </sheetViews>
  <sheetFormatPr defaultRowHeight="18.75"/>
  <cols>
    <col min="1" max="1" width="8.625" style="27" customWidth="1"/>
    <col min="2" max="2" width="25.625" style="27" customWidth="1"/>
    <col min="3" max="3" width="10.625" style="27" customWidth="1"/>
    <col min="4" max="4" width="25.625" style="27" customWidth="1"/>
    <col min="5" max="5" width="35.625" style="27" customWidth="1"/>
    <col min="6" max="6" width="12.625" style="27" customWidth="1"/>
    <col min="7" max="16384" width="9" style="27"/>
  </cols>
  <sheetData>
    <row r="1" spans="1:13">
      <c r="A1" s="64" t="s">
        <v>123</v>
      </c>
      <c r="B1" s="64"/>
      <c r="C1" s="64"/>
      <c r="D1" s="28"/>
      <c r="E1" s="63" t="s">
        <v>25</v>
      </c>
      <c r="F1" s="63"/>
    </row>
    <row r="2" spans="1:13">
      <c r="A2" s="64" t="s">
        <v>103</v>
      </c>
      <c r="B2" s="64"/>
      <c r="C2" s="64"/>
      <c r="D2" s="28"/>
      <c r="E2" s="64" t="s">
        <v>1</v>
      </c>
      <c r="F2" s="64"/>
    </row>
    <row r="4" spans="1:13">
      <c r="A4" s="64" t="s">
        <v>107</v>
      </c>
      <c r="B4" s="64"/>
      <c r="C4" s="64"/>
      <c r="D4" s="64"/>
      <c r="E4" s="64"/>
      <c r="F4" s="64"/>
    </row>
    <row r="5" spans="1:13">
      <c r="A5" s="64" t="s">
        <v>108</v>
      </c>
      <c r="B5" s="64"/>
      <c r="C5" s="64"/>
      <c r="D5" s="64"/>
      <c r="E5" s="64"/>
      <c r="F5" s="64"/>
    </row>
    <row r="6" spans="1:13">
      <c r="A6" s="83" t="s">
        <v>137</v>
      </c>
      <c r="B6" s="83"/>
      <c r="C6" s="83"/>
      <c r="D6" s="83"/>
      <c r="E6" s="83"/>
      <c r="F6" s="83"/>
      <c r="G6" s="48"/>
      <c r="H6" s="48"/>
      <c r="I6" s="48"/>
      <c r="J6" s="48"/>
      <c r="K6" s="48"/>
      <c r="L6" s="48"/>
      <c r="M6" s="48"/>
    </row>
    <row r="8" spans="1:13" ht="24.95" customHeight="1">
      <c r="A8" s="84" t="s">
        <v>104</v>
      </c>
      <c r="B8" s="80" t="s">
        <v>105</v>
      </c>
      <c r="C8" s="80" t="s">
        <v>109</v>
      </c>
      <c r="D8" s="84" t="s">
        <v>110</v>
      </c>
      <c r="E8" s="84"/>
      <c r="F8" s="80" t="s">
        <v>112</v>
      </c>
    </row>
    <row r="9" spans="1:13" ht="24.95" customHeight="1">
      <c r="A9" s="84"/>
      <c r="B9" s="81"/>
      <c r="C9" s="81"/>
      <c r="D9" s="42" t="s">
        <v>111</v>
      </c>
      <c r="E9" s="42" t="s">
        <v>119</v>
      </c>
      <c r="F9" s="81"/>
    </row>
    <row r="10" spans="1:13" ht="24.95" customHeight="1">
      <c r="A10" s="74" t="s">
        <v>98</v>
      </c>
      <c r="B10" s="82"/>
      <c r="C10" s="82"/>
      <c r="D10" s="75"/>
      <c r="E10" s="42">
        <f>SUM(E11:E16)</f>
        <v>11</v>
      </c>
      <c r="F10" s="24"/>
    </row>
    <row r="11" spans="1:13" ht="24.95" customHeight="1">
      <c r="A11" s="24">
        <v>1</v>
      </c>
      <c r="B11" s="7" t="s">
        <v>30</v>
      </c>
      <c r="C11" s="24">
        <v>9</v>
      </c>
      <c r="D11" s="24">
        <v>30</v>
      </c>
      <c r="E11" s="24">
        <v>1</v>
      </c>
      <c r="F11" s="24"/>
    </row>
    <row r="12" spans="1:13" ht="24.95" customHeight="1">
      <c r="A12" s="24">
        <v>2</v>
      </c>
      <c r="B12" s="7" t="s">
        <v>33</v>
      </c>
      <c r="C12" s="24">
        <v>6</v>
      </c>
      <c r="D12" s="24">
        <v>22</v>
      </c>
      <c r="E12" s="24">
        <v>3</v>
      </c>
      <c r="F12" s="24"/>
    </row>
    <row r="13" spans="1:13" ht="24.95" customHeight="1">
      <c r="A13" s="24">
        <v>3</v>
      </c>
      <c r="B13" s="7" t="s">
        <v>135</v>
      </c>
      <c r="C13" s="24">
        <v>6</v>
      </c>
      <c r="D13" s="24">
        <v>22</v>
      </c>
      <c r="E13" s="24">
        <v>2</v>
      </c>
      <c r="F13" s="24"/>
    </row>
    <row r="14" spans="1:13" ht="24.95" customHeight="1">
      <c r="A14" s="24">
        <v>4</v>
      </c>
      <c r="B14" s="7" t="s">
        <v>37</v>
      </c>
      <c r="C14" s="24">
        <v>9</v>
      </c>
      <c r="D14" s="24">
        <v>31</v>
      </c>
      <c r="E14" s="24">
        <v>1</v>
      </c>
      <c r="F14" s="24"/>
    </row>
    <row r="15" spans="1:13" ht="24.95" customHeight="1">
      <c r="A15" s="24">
        <v>5</v>
      </c>
      <c r="B15" s="7" t="s">
        <v>49</v>
      </c>
      <c r="C15" s="24">
        <v>18</v>
      </c>
      <c r="D15" s="24">
        <v>59</v>
      </c>
      <c r="E15" s="24">
        <v>1</v>
      </c>
      <c r="F15" s="24"/>
    </row>
    <row r="16" spans="1:13" ht="24.95" customHeight="1">
      <c r="A16" s="24">
        <v>6</v>
      </c>
      <c r="B16" s="7" t="s">
        <v>50</v>
      </c>
      <c r="C16" s="24">
        <v>15</v>
      </c>
      <c r="D16" s="24">
        <v>48</v>
      </c>
      <c r="E16" s="24">
        <v>3</v>
      </c>
      <c r="F16" s="24"/>
    </row>
  </sheetData>
  <mergeCells count="13">
    <mergeCell ref="A1:C1"/>
    <mergeCell ref="A2:C2"/>
    <mergeCell ref="A4:F4"/>
    <mergeCell ref="A5:F5"/>
    <mergeCell ref="E1:F1"/>
    <mergeCell ref="E2:F2"/>
    <mergeCell ref="F8:F9"/>
    <mergeCell ref="C8:C9"/>
    <mergeCell ref="B8:B9"/>
    <mergeCell ref="A10:D10"/>
    <mergeCell ref="A6:F6"/>
    <mergeCell ref="D8:E8"/>
    <mergeCell ref="A8:A9"/>
  </mergeCells>
  <printOptions horizontalCentered="1"/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E15" sqref="E15"/>
    </sheetView>
  </sheetViews>
  <sheetFormatPr defaultRowHeight="18.75"/>
  <cols>
    <col min="1" max="1" width="5.5" style="27" bestFit="1" customWidth="1"/>
    <col min="2" max="2" width="21.625" style="27" bestFit="1" customWidth="1"/>
    <col min="3" max="3" width="4.875" style="27" bestFit="1" customWidth="1"/>
    <col min="4" max="4" width="7.5" style="27" bestFit="1" customWidth="1"/>
    <col min="5" max="13" width="8.625" style="27" customWidth="1"/>
    <col min="14" max="16384" width="9" style="27"/>
  </cols>
  <sheetData>
    <row r="1" spans="1:15">
      <c r="A1" s="64" t="s">
        <v>123</v>
      </c>
      <c r="B1" s="64"/>
      <c r="C1" s="64"/>
      <c r="D1" s="64"/>
      <c r="E1" s="1"/>
      <c r="F1" s="1"/>
      <c r="G1" s="63" t="s">
        <v>25</v>
      </c>
      <c r="H1" s="63"/>
      <c r="I1" s="63"/>
      <c r="J1" s="63"/>
      <c r="K1" s="63"/>
      <c r="L1" s="63"/>
      <c r="M1" s="63"/>
    </row>
    <row r="2" spans="1:15">
      <c r="A2" s="64" t="s">
        <v>103</v>
      </c>
      <c r="B2" s="64"/>
      <c r="C2" s="64"/>
      <c r="D2" s="64"/>
      <c r="G2" s="64" t="s">
        <v>1</v>
      </c>
      <c r="H2" s="64"/>
      <c r="I2" s="64"/>
      <c r="J2" s="64"/>
      <c r="K2" s="64"/>
      <c r="L2" s="64"/>
      <c r="M2" s="64"/>
    </row>
    <row r="4" spans="1:15">
      <c r="A4" s="64" t="s">
        <v>127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5">
      <c r="A5" s="64" t="s">
        <v>128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5">
      <c r="A6" s="83" t="s">
        <v>137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8" spans="1:15" ht="33.75" customHeight="1">
      <c r="A8" s="84" t="s">
        <v>104</v>
      </c>
      <c r="B8" s="84" t="s">
        <v>105</v>
      </c>
      <c r="C8" s="85" t="s">
        <v>125</v>
      </c>
      <c r="D8" s="86" t="s">
        <v>122</v>
      </c>
      <c r="E8" s="84" t="s">
        <v>119</v>
      </c>
      <c r="F8" s="84"/>
      <c r="G8" s="84"/>
      <c r="H8" s="84"/>
      <c r="I8" s="84"/>
      <c r="J8" s="84"/>
      <c r="K8" s="84"/>
      <c r="L8" s="84"/>
      <c r="M8" s="84"/>
    </row>
    <row r="9" spans="1:15" ht="37.5">
      <c r="A9" s="84"/>
      <c r="B9" s="84"/>
      <c r="C9" s="84"/>
      <c r="D9" s="86"/>
      <c r="E9" s="43" t="s">
        <v>124</v>
      </c>
      <c r="F9" s="41" t="s">
        <v>15</v>
      </c>
      <c r="G9" s="41" t="s">
        <v>16</v>
      </c>
      <c r="H9" s="41" t="s">
        <v>17</v>
      </c>
      <c r="I9" s="41" t="s">
        <v>18</v>
      </c>
      <c r="J9" s="41" t="s">
        <v>19</v>
      </c>
      <c r="K9" s="41" t="s">
        <v>120</v>
      </c>
      <c r="L9" s="41" t="s">
        <v>126</v>
      </c>
      <c r="M9" s="42" t="s">
        <v>121</v>
      </c>
    </row>
    <row r="10" spans="1:15">
      <c r="A10" s="74" t="s">
        <v>98</v>
      </c>
      <c r="B10" s="82"/>
      <c r="C10" s="82"/>
      <c r="D10" s="75"/>
      <c r="E10" s="43">
        <f>SUM(E11:E32)</f>
        <v>90</v>
      </c>
      <c r="F10" s="54">
        <f t="shared" ref="F10:M10" si="0">SUM(F11:F32)</f>
        <v>37</v>
      </c>
      <c r="G10" s="54">
        <f t="shared" si="0"/>
        <v>4</v>
      </c>
      <c r="H10" s="54">
        <f t="shared" si="0"/>
        <v>6</v>
      </c>
      <c r="I10" s="54">
        <f t="shared" si="0"/>
        <v>7</v>
      </c>
      <c r="J10" s="54">
        <f t="shared" si="0"/>
        <v>4</v>
      </c>
      <c r="K10" s="54">
        <f t="shared" si="0"/>
        <v>24</v>
      </c>
      <c r="L10" s="54">
        <f t="shared" si="0"/>
        <v>1</v>
      </c>
      <c r="M10" s="54">
        <f t="shared" si="0"/>
        <v>7</v>
      </c>
    </row>
    <row r="11" spans="1:15">
      <c r="A11" s="24">
        <v>1</v>
      </c>
      <c r="B11" s="7" t="s">
        <v>53</v>
      </c>
      <c r="C11" s="37">
        <v>34</v>
      </c>
      <c r="D11" s="25">
        <v>61</v>
      </c>
      <c r="E11" s="25">
        <f>SUM(F11:M11)</f>
        <v>2</v>
      </c>
      <c r="F11" s="24">
        <v>1</v>
      </c>
      <c r="G11" s="24">
        <v>0</v>
      </c>
      <c r="H11" s="24">
        <v>0</v>
      </c>
      <c r="I11" s="24">
        <v>0</v>
      </c>
      <c r="J11" s="24">
        <v>0</v>
      </c>
      <c r="K11" s="24">
        <v>1</v>
      </c>
      <c r="L11" s="24">
        <v>0</v>
      </c>
      <c r="M11" s="24">
        <v>0</v>
      </c>
    </row>
    <row r="12" spans="1:15">
      <c r="A12" s="24">
        <v>2</v>
      </c>
      <c r="B12" s="38" t="s">
        <v>54</v>
      </c>
      <c r="C12" s="37">
        <v>31</v>
      </c>
      <c r="D12" s="25">
        <v>50</v>
      </c>
      <c r="E12" s="25">
        <f t="shared" ref="E12:E32" si="1">SUM(F12:M12)</f>
        <v>9</v>
      </c>
      <c r="F12" s="25">
        <v>5</v>
      </c>
      <c r="G12" s="24">
        <v>1</v>
      </c>
      <c r="H12" s="24">
        <v>0</v>
      </c>
      <c r="I12" s="24">
        <v>1</v>
      </c>
      <c r="J12" s="24">
        <v>0</v>
      </c>
      <c r="K12" s="24">
        <v>2</v>
      </c>
      <c r="L12" s="24">
        <v>0</v>
      </c>
      <c r="M12" s="24">
        <v>0</v>
      </c>
    </row>
    <row r="13" spans="1:15">
      <c r="A13" s="24">
        <v>3</v>
      </c>
      <c r="B13" s="7" t="s">
        <v>55</v>
      </c>
      <c r="C13" s="37">
        <v>15</v>
      </c>
      <c r="D13" s="25">
        <v>31</v>
      </c>
      <c r="E13" s="25">
        <f t="shared" si="1"/>
        <v>2</v>
      </c>
      <c r="F13" s="24">
        <v>0</v>
      </c>
      <c r="G13" s="24">
        <v>0</v>
      </c>
      <c r="H13" s="24">
        <v>1</v>
      </c>
      <c r="I13" s="24">
        <v>0</v>
      </c>
      <c r="J13" s="24">
        <v>0</v>
      </c>
      <c r="K13" s="24">
        <v>0</v>
      </c>
      <c r="L13" s="24">
        <v>0</v>
      </c>
      <c r="M13" s="24">
        <v>1</v>
      </c>
    </row>
    <row r="14" spans="1:15">
      <c r="A14" s="24">
        <v>4</v>
      </c>
      <c r="B14" s="7" t="s">
        <v>35</v>
      </c>
      <c r="C14" s="37">
        <v>22</v>
      </c>
      <c r="D14" s="25">
        <v>37</v>
      </c>
      <c r="E14" s="25">
        <f t="shared" si="1"/>
        <v>2</v>
      </c>
      <c r="F14" s="24">
        <v>1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1</v>
      </c>
    </row>
    <row r="15" spans="1:15">
      <c r="A15" s="24">
        <v>5</v>
      </c>
      <c r="B15" s="7" t="s">
        <v>56</v>
      </c>
      <c r="C15" s="37">
        <v>37</v>
      </c>
      <c r="D15" s="25">
        <v>56</v>
      </c>
      <c r="E15" s="25">
        <f t="shared" si="1"/>
        <v>4</v>
      </c>
      <c r="F15" s="24">
        <v>0</v>
      </c>
      <c r="G15" s="24">
        <v>0</v>
      </c>
      <c r="H15" s="24">
        <v>1</v>
      </c>
      <c r="I15" s="24">
        <v>1</v>
      </c>
      <c r="J15" s="24">
        <v>1</v>
      </c>
      <c r="K15" s="24">
        <v>1</v>
      </c>
      <c r="L15" s="24">
        <v>0</v>
      </c>
      <c r="M15" s="24">
        <v>0</v>
      </c>
    </row>
    <row r="16" spans="1:15">
      <c r="A16" s="24">
        <v>6</v>
      </c>
      <c r="B16" s="7" t="s">
        <v>57</v>
      </c>
      <c r="C16" s="37">
        <v>21</v>
      </c>
      <c r="D16" s="25">
        <v>36</v>
      </c>
      <c r="E16" s="25">
        <f t="shared" si="1"/>
        <v>6</v>
      </c>
      <c r="F16" s="24">
        <v>3</v>
      </c>
      <c r="G16" s="24">
        <v>0</v>
      </c>
      <c r="H16" s="24">
        <v>0</v>
      </c>
      <c r="I16" s="24">
        <v>0</v>
      </c>
      <c r="J16" s="24">
        <v>0</v>
      </c>
      <c r="K16" s="24">
        <v>2</v>
      </c>
      <c r="L16" s="24">
        <v>0</v>
      </c>
      <c r="M16" s="24">
        <v>1</v>
      </c>
      <c r="O16" s="32"/>
    </row>
    <row r="17" spans="1:15">
      <c r="A17" s="24">
        <v>7</v>
      </c>
      <c r="B17" s="7" t="s">
        <v>58</v>
      </c>
      <c r="C17" s="37">
        <v>16</v>
      </c>
      <c r="D17" s="25">
        <v>31</v>
      </c>
      <c r="E17" s="25">
        <f t="shared" si="1"/>
        <v>3</v>
      </c>
      <c r="F17" s="24">
        <v>1</v>
      </c>
      <c r="G17" s="24">
        <v>0</v>
      </c>
      <c r="H17" s="24">
        <v>1</v>
      </c>
      <c r="I17" s="24">
        <v>0</v>
      </c>
      <c r="J17" s="24">
        <v>0</v>
      </c>
      <c r="K17" s="24">
        <v>1</v>
      </c>
      <c r="L17" s="24">
        <v>0</v>
      </c>
      <c r="M17" s="24">
        <v>0</v>
      </c>
    </row>
    <row r="18" spans="1:15">
      <c r="A18" s="24">
        <v>8</v>
      </c>
      <c r="B18" s="7" t="s">
        <v>59</v>
      </c>
      <c r="C18" s="37">
        <v>15</v>
      </c>
      <c r="D18" s="25">
        <v>30</v>
      </c>
      <c r="E18" s="25">
        <f t="shared" si="1"/>
        <v>7</v>
      </c>
      <c r="F18" s="24">
        <v>3</v>
      </c>
      <c r="G18" s="24">
        <v>1</v>
      </c>
      <c r="H18" s="24">
        <v>0</v>
      </c>
      <c r="I18" s="24">
        <v>1</v>
      </c>
      <c r="J18" s="24">
        <v>0</v>
      </c>
      <c r="K18" s="24">
        <v>1</v>
      </c>
      <c r="L18" s="24">
        <v>0</v>
      </c>
      <c r="M18" s="24">
        <v>1</v>
      </c>
      <c r="O18" s="32"/>
    </row>
    <row r="19" spans="1:15">
      <c r="A19" s="24">
        <v>9</v>
      </c>
      <c r="B19" s="38" t="s">
        <v>60</v>
      </c>
      <c r="C19" s="37">
        <v>26</v>
      </c>
      <c r="D19" s="25">
        <v>48</v>
      </c>
      <c r="E19" s="25">
        <f t="shared" si="1"/>
        <v>3</v>
      </c>
      <c r="F19" s="24">
        <v>2</v>
      </c>
      <c r="G19" s="24">
        <v>0</v>
      </c>
      <c r="H19" s="24">
        <v>1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</row>
    <row r="20" spans="1:15">
      <c r="A20" s="24">
        <v>10</v>
      </c>
      <c r="B20" s="7" t="s">
        <v>61</v>
      </c>
      <c r="C20" s="37">
        <v>50</v>
      </c>
      <c r="D20" s="25">
        <v>86</v>
      </c>
      <c r="E20" s="25">
        <f t="shared" si="1"/>
        <v>2</v>
      </c>
      <c r="F20" s="24">
        <v>0</v>
      </c>
      <c r="G20" s="24">
        <v>0</v>
      </c>
      <c r="H20" s="24">
        <v>0</v>
      </c>
      <c r="I20" s="20">
        <v>1</v>
      </c>
      <c r="J20" s="24">
        <v>0</v>
      </c>
      <c r="K20" s="25">
        <v>1</v>
      </c>
      <c r="L20" s="24">
        <v>0</v>
      </c>
      <c r="M20" s="24">
        <v>0</v>
      </c>
    </row>
    <row r="21" spans="1:15">
      <c r="A21" s="24">
        <v>11</v>
      </c>
      <c r="B21" s="38" t="s">
        <v>62</v>
      </c>
      <c r="C21" s="37">
        <v>24</v>
      </c>
      <c r="D21" s="25">
        <v>39</v>
      </c>
      <c r="E21" s="25">
        <f t="shared" si="1"/>
        <v>2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1</v>
      </c>
      <c r="L21" s="24">
        <v>0</v>
      </c>
      <c r="M21" s="24">
        <v>0</v>
      </c>
    </row>
    <row r="22" spans="1:15">
      <c r="A22" s="24">
        <v>12</v>
      </c>
      <c r="B22" s="7" t="s">
        <v>63</v>
      </c>
      <c r="C22" s="37">
        <v>29</v>
      </c>
      <c r="D22" s="25">
        <v>53</v>
      </c>
      <c r="E22" s="25">
        <f t="shared" si="1"/>
        <v>4</v>
      </c>
      <c r="F22" s="24">
        <v>2</v>
      </c>
      <c r="G22" s="24">
        <v>0</v>
      </c>
      <c r="H22" s="24">
        <v>0</v>
      </c>
      <c r="I22" s="24">
        <v>0</v>
      </c>
      <c r="J22" s="24">
        <v>0</v>
      </c>
      <c r="K22" s="24">
        <v>2</v>
      </c>
      <c r="L22" s="24">
        <v>0</v>
      </c>
      <c r="M22" s="24">
        <v>0</v>
      </c>
    </row>
    <row r="23" spans="1:15">
      <c r="A23" s="24">
        <v>13</v>
      </c>
      <c r="B23" s="38" t="s">
        <v>64</v>
      </c>
      <c r="C23" s="37">
        <v>31</v>
      </c>
      <c r="D23" s="25">
        <v>50</v>
      </c>
      <c r="E23" s="25">
        <f t="shared" si="1"/>
        <v>8</v>
      </c>
      <c r="F23" s="24">
        <v>5</v>
      </c>
      <c r="G23" s="24">
        <v>0</v>
      </c>
      <c r="H23" s="24">
        <v>0</v>
      </c>
      <c r="I23" s="24">
        <v>1</v>
      </c>
      <c r="J23" s="24">
        <v>1</v>
      </c>
      <c r="K23" s="24">
        <v>1</v>
      </c>
      <c r="L23" s="24">
        <v>0</v>
      </c>
      <c r="M23" s="24">
        <v>0</v>
      </c>
    </row>
    <row r="24" spans="1:15">
      <c r="A24" s="24">
        <v>14</v>
      </c>
      <c r="B24" s="7" t="s">
        <v>65</v>
      </c>
      <c r="C24" s="37">
        <v>37</v>
      </c>
      <c r="D24" s="25">
        <v>60</v>
      </c>
      <c r="E24" s="25">
        <f t="shared" si="1"/>
        <v>8</v>
      </c>
      <c r="F24" s="25">
        <v>4</v>
      </c>
      <c r="G24" s="24">
        <v>0</v>
      </c>
      <c r="H24" s="24">
        <v>1</v>
      </c>
      <c r="I24" s="24">
        <v>0</v>
      </c>
      <c r="J24" s="24">
        <v>1</v>
      </c>
      <c r="K24" s="25">
        <v>2</v>
      </c>
      <c r="L24" s="24">
        <v>0</v>
      </c>
      <c r="M24" s="24">
        <v>0</v>
      </c>
    </row>
    <row r="25" spans="1:15">
      <c r="A25" s="24">
        <v>15</v>
      </c>
      <c r="B25" s="7" t="s">
        <v>66</v>
      </c>
      <c r="C25" s="37">
        <v>46</v>
      </c>
      <c r="D25" s="25">
        <v>72</v>
      </c>
      <c r="E25" s="25">
        <f t="shared" si="1"/>
        <v>6</v>
      </c>
      <c r="F25" s="24">
        <v>3</v>
      </c>
      <c r="G25" s="24">
        <v>0</v>
      </c>
      <c r="H25" s="24">
        <v>0</v>
      </c>
      <c r="I25" s="24">
        <v>1</v>
      </c>
      <c r="J25" s="24">
        <v>0</v>
      </c>
      <c r="K25" s="24">
        <v>2</v>
      </c>
      <c r="L25" s="24">
        <v>0</v>
      </c>
      <c r="M25" s="24">
        <v>0</v>
      </c>
    </row>
    <row r="26" spans="1:15">
      <c r="A26" s="24">
        <v>16</v>
      </c>
      <c r="B26" s="7" t="s">
        <v>67</v>
      </c>
      <c r="C26" s="37">
        <v>16</v>
      </c>
      <c r="D26" s="25">
        <v>32</v>
      </c>
      <c r="E26" s="25">
        <f t="shared" si="1"/>
        <v>3</v>
      </c>
      <c r="F26" s="24">
        <v>0</v>
      </c>
      <c r="G26" s="24">
        <v>1</v>
      </c>
      <c r="H26" s="24">
        <v>0</v>
      </c>
      <c r="I26" s="24">
        <v>0</v>
      </c>
      <c r="J26" s="24">
        <v>0</v>
      </c>
      <c r="K26" s="25">
        <v>1</v>
      </c>
      <c r="L26" s="24">
        <v>0</v>
      </c>
      <c r="M26" s="24">
        <v>1</v>
      </c>
    </row>
    <row r="27" spans="1:15">
      <c r="A27" s="24">
        <v>17</v>
      </c>
      <c r="B27" s="7" t="s">
        <v>68</v>
      </c>
      <c r="C27" s="37">
        <v>24</v>
      </c>
      <c r="D27" s="25">
        <v>42</v>
      </c>
      <c r="E27" s="25">
        <f t="shared" si="1"/>
        <v>5</v>
      </c>
      <c r="F27" s="24">
        <v>2</v>
      </c>
      <c r="G27" s="24">
        <v>0</v>
      </c>
      <c r="H27" s="24">
        <v>1</v>
      </c>
      <c r="I27" s="24">
        <v>0</v>
      </c>
      <c r="J27" s="24">
        <v>1</v>
      </c>
      <c r="K27" s="24">
        <v>1</v>
      </c>
      <c r="L27" s="24">
        <v>0</v>
      </c>
      <c r="M27" s="24">
        <v>0</v>
      </c>
    </row>
    <row r="28" spans="1:15">
      <c r="A28" s="24">
        <v>18</v>
      </c>
      <c r="B28" s="7" t="s">
        <v>69</v>
      </c>
      <c r="C28" s="37">
        <v>29</v>
      </c>
      <c r="D28" s="25">
        <v>47</v>
      </c>
      <c r="E28" s="25">
        <f t="shared" si="1"/>
        <v>2</v>
      </c>
      <c r="F28" s="24">
        <v>1</v>
      </c>
      <c r="G28" s="24">
        <v>0</v>
      </c>
      <c r="H28" s="24">
        <v>0</v>
      </c>
      <c r="I28" s="24">
        <v>0</v>
      </c>
      <c r="J28" s="24">
        <v>0</v>
      </c>
      <c r="K28" s="24">
        <v>1</v>
      </c>
      <c r="L28" s="24">
        <v>0</v>
      </c>
      <c r="M28" s="24">
        <v>0</v>
      </c>
    </row>
    <row r="29" spans="1:15">
      <c r="A29" s="24">
        <v>19</v>
      </c>
      <c r="B29" s="7" t="s">
        <v>71</v>
      </c>
      <c r="C29" s="37">
        <v>33</v>
      </c>
      <c r="D29" s="37">
        <v>56</v>
      </c>
      <c r="E29" s="25">
        <f t="shared" si="1"/>
        <v>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</v>
      </c>
      <c r="O29" s="32"/>
    </row>
    <row r="30" spans="1:15">
      <c r="A30" s="24">
        <v>20</v>
      </c>
      <c r="B30" s="7" t="s">
        <v>72</v>
      </c>
      <c r="C30" s="37">
        <v>21</v>
      </c>
      <c r="D30" s="25">
        <v>38</v>
      </c>
      <c r="E30" s="25">
        <f t="shared" si="1"/>
        <v>3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</v>
      </c>
      <c r="L30" s="24">
        <v>0</v>
      </c>
      <c r="M30" s="24">
        <v>1</v>
      </c>
    </row>
    <row r="31" spans="1:15">
      <c r="A31" s="24">
        <v>21</v>
      </c>
      <c r="B31" s="7" t="s">
        <v>73</v>
      </c>
      <c r="C31" s="37">
        <v>29</v>
      </c>
      <c r="D31" s="25">
        <v>51</v>
      </c>
      <c r="E31" s="25">
        <f t="shared" si="1"/>
        <v>2</v>
      </c>
      <c r="F31" s="24">
        <v>0</v>
      </c>
      <c r="G31" s="24">
        <v>1</v>
      </c>
      <c r="H31" s="24">
        <v>0</v>
      </c>
      <c r="I31" s="24">
        <v>0</v>
      </c>
      <c r="J31" s="24">
        <v>0</v>
      </c>
      <c r="K31" s="24">
        <v>1</v>
      </c>
      <c r="L31" s="24">
        <v>0</v>
      </c>
      <c r="M31" s="24">
        <v>0</v>
      </c>
    </row>
    <row r="32" spans="1:15">
      <c r="A32" s="24">
        <v>22</v>
      </c>
      <c r="B32" s="7" t="s">
        <v>74</v>
      </c>
      <c r="C32" s="37">
        <v>51</v>
      </c>
      <c r="D32" s="25">
        <v>77</v>
      </c>
      <c r="E32" s="25">
        <f t="shared" si="1"/>
        <v>6</v>
      </c>
      <c r="F32" s="24">
        <v>3</v>
      </c>
      <c r="G32" s="24">
        <v>0</v>
      </c>
      <c r="H32" s="24">
        <v>0</v>
      </c>
      <c r="I32" s="24">
        <v>1</v>
      </c>
      <c r="J32" s="24">
        <v>0</v>
      </c>
      <c r="K32" s="24">
        <v>1</v>
      </c>
      <c r="L32" s="44">
        <v>1</v>
      </c>
      <c r="M32" s="24">
        <v>0</v>
      </c>
    </row>
  </sheetData>
  <mergeCells count="13">
    <mergeCell ref="C8:C9"/>
    <mergeCell ref="B8:B9"/>
    <mergeCell ref="A8:A9"/>
    <mergeCell ref="A10:D10"/>
    <mergeCell ref="A4:M4"/>
    <mergeCell ref="D8:D9"/>
    <mergeCell ref="E8:M8"/>
    <mergeCell ref="A5:M5"/>
    <mergeCell ref="A1:D1"/>
    <mergeCell ref="A2:D2"/>
    <mergeCell ref="G1:M1"/>
    <mergeCell ref="G2:M2"/>
    <mergeCell ref="A6:M6"/>
  </mergeCells>
  <printOptions horizontalCentered="1"/>
  <pageMargins left="0.5" right="0.5" top="0.5" bottom="0.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25"/>
  <sheetViews>
    <sheetView topLeftCell="A9" workbookViewId="0">
      <selection activeCell="T25" sqref="T25"/>
    </sheetView>
  </sheetViews>
  <sheetFormatPr defaultRowHeight="15.75"/>
  <cols>
    <col min="1" max="1" width="4.5" style="39" bestFit="1" customWidth="1"/>
    <col min="2" max="2" width="15.125" style="39" bestFit="1" customWidth="1"/>
    <col min="3" max="3" width="4.875" style="39" bestFit="1" customWidth="1"/>
    <col min="4" max="4" width="7.5" style="39" bestFit="1" customWidth="1"/>
    <col min="5" max="5" width="7.25" style="39" customWidth="1"/>
    <col min="6" max="19" width="5.625" style="39" customWidth="1"/>
    <col min="20" max="20" width="9.125" style="39" bestFit="1" customWidth="1"/>
    <col min="21" max="21" width="5.625" style="39" customWidth="1"/>
    <col min="22" max="16384" width="9" style="39"/>
  </cols>
  <sheetData>
    <row r="1" spans="1:22" ht="18.75">
      <c r="A1" s="64" t="s">
        <v>123</v>
      </c>
      <c r="B1" s="64"/>
      <c r="C1" s="64"/>
      <c r="D1" s="64"/>
      <c r="E1" s="64"/>
      <c r="F1" s="1"/>
      <c r="H1" s="9"/>
      <c r="I1" s="9"/>
      <c r="J1" s="9"/>
      <c r="K1" s="64" t="s">
        <v>25</v>
      </c>
      <c r="L1" s="64"/>
      <c r="M1" s="64"/>
      <c r="N1" s="64"/>
      <c r="O1" s="64"/>
      <c r="P1" s="64"/>
      <c r="Q1" s="64"/>
      <c r="R1" s="64"/>
      <c r="S1" s="64"/>
      <c r="T1" s="64"/>
    </row>
    <row r="2" spans="1:22" ht="18.75">
      <c r="A2" s="64" t="s">
        <v>103</v>
      </c>
      <c r="B2" s="64"/>
      <c r="C2" s="64"/>
      <c r="D2" s="64"/>
      <c r="E2" s="64"/>
      <c r="F2" s="27"/>
      <c r="H2" s="9"/>
      <c r="I2" s="9"/>
      <c r="J2" s="9"/>
      <c r="K2" s="64" t="s">
        <v>1</v>
      </c>
      <c r="L2" s="64"/>
      <c r="M2" s="64"/>
      <c r="N2" s="64"/>
      <c r="O2" s="64"/>
      <c r="P2" s="64"/>
      <c r="Q2" s="64"/>
      <c r="R2" s="64"/>
      <c r="S2" s="64"/>
      <c r="T2" s="64"/>
    </row>
    <row r="3" spans="1:22" ht="18.7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2" ht="18.75">
      <c r="A4" s="64" t="s">
        <v>133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2" ht="18.75">
      <c r="A5" s="64" t="s">
        <v>134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2" ht="18.75">
      <c r="A6" s="83" t="s">
        <v>137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8" spans="1:22" ht="27" customHeight="1">
      <c r="A8" s="61" t="s">
        <v>104</v>
      </c>
      <c r="B8" s="61" t="s">
        <v>105</v>
      </c>
      <c r="C8" s="86" t="s">
        <v>125</v>
      </c>
      <c r="D8" s="86" t="s">
        <v>122</v>
      </c>
      <c r="E8" s="61" t="s">
        <v>119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2" ht="42.75" customHeight="1">
      <c r="A9" s="61"/>
      <c r="B9" s="61"/>
      <c r="C9" s="61"/>
      <c r="D9" s="86"/>
      <c r="E9" s="43" t="s">
        <v>124</v>
      </c>
      <c r="F9" s="43" t="s">
        <v>16</v>
      </c>
      <c r="G9" s="43" t="s">
        <v>17</v>
      </c>
      <c r="H9" s="43" t="s">
        <v>18</v>
      </c>
      <c r="I9" s="43" t="s">
        <v>19</v>
      </c>
      <c r="J9" s="43" t="s">
        <v>120</v>
      </c>
      <c r="K9" s="43" t="s">
        <v>126</v>
      </c>
      <c r="L9" s="26" t="s">
        <v>7</v>
      </c>
      <c r="M9" s="26" t="s">
        <v>8</v>
      </c>
      <c r="N9" s="26" t="s">
        <v>9</v>
      </c>
      <c r="O9" s="26" t="s">
        <v>10</v>
      </c>
      <c r="P9" s="26" t="s">
        <v>11</v>
      </c>
      <c r="Q9" s="26" t="s">
        <v>12</v>
      </c>
      <c r="R9" s="26" t="s">
        <v>13</v>
      </c>
      <c r="S9" s="43" t="s">
        <v>21</v>
      </c>
      <c r="T9" s="43" t="s">
        <v>20</v>
      </c>
      <c r="U9" s="45"/>
      <c r="V9" s="45"/>
    </row>
    <row r="10" spans="1:22" ht="21.95" customHeight="1">
      <c r="A10" s="61" t="s">
        <v>98</v>
      </c>
      <c r="B10" s="61"/>
      <c r="C10" s="61"/>
      <c r="D10" s="61"/>
      <c r="E10" s="43">
        <f>SUM(E11:E23)</f>
        <v>84</v>
      </c>
      <c r="F10" s="53">
        <f t="shared" ref="F10:S10" si="0">SUM(F11:F23)</f>
        <v>8</v>
      </c>
      <c r="G10" s="53">
        <f t="shared" si="0"/>
        <v>3</v>
      </c>
      <c r="H10" s="53">
        <f t="shared" si="0"/>
        <v>12</v>
      </c>
      <c r="I10" s="53">
        <f t="shared" si="0"/>
        <v>1</v>
      </c>
      <c r="J10" s="53">
        <f t="shared" si="0"/>
        <v>6</v>
      </c>
      <c r="K10" s="53">
        <f t="shared" si="0"/>
        <v>0</v>
      </c>
      <c r="L10" s="53">
        <f t="shared" si="0"/>
        <v>10</v>
      </c>
      <c r="M10" s="53">
        <f t="shared" si="0"/>
        <v>3</v>
      </c>
      <c r="N10" s="53">
        <f t="shared" si="0"/>
        <v>0</v>
      </c>
      <c r="O10" s="53">
        <f t="shared" si="0"/>
        <v>14</v>
      </c>
      <c r="P10" s="53">
        <f t="shared" si="0"/>
        <v>3</v>
      </c>
      <c r="Q10" s="53">
        <f t="shared" si="0"/>
        <v>4</v>
      </c>
      <c r="R10" s="53">
        <f t="shared" si="0"/>
        <v>8</v>
      </c>
      <c r="S10" s="53">
        <f t="shared" si="0"/>
        <v>4</v>
      </c>
      <c r="T10" s="43">
        <v>8</v>
      </c>
    </row>
    <row r="11" spans="1:22" ht="21.95" customHeight="1">
      <c r="A11" s="40">
        <v>1</v>
      </c>
      <c r="B11" s="33" t="s">
        <v>77</v>
      </c>
      <c r="C11" s="40">
        <v>57</v>
      </c>
      <c r="D11" s="36">
        <v>115</v>
      </c>
      <c r="E11" s="43">
        <f>SUM(F11:S11)+2</f>
        <v>11</v>
      </c>
      <c r="F11" s="40">
        <v>1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36">
        <v>3</v>
      </c>
      <c r="M11" s="40">
        <v>0</v>
      </c>
      <c r="N11" s="40">
        <v>0</v>
      </c>
      <c r="O11" s="40">
        <v>2</v>
      </c>
      <c r="P11" s="40">
        <v>0</v>
      </c>
      <c r="Q11" s="40">
        <v>1</v>
      </c>
      <c r="R11" s="40">
        <v>2</v>
      </c>
      <c r="S11" s="40">
        <v>0</v>
      </c>
      <c r="T11" s="40" t="s">
        <v>129</v>
      </c>
    </row>
    <row r="12" spans="1:22" ht="21.95" customHeight="1">
      <c r="A12" s="40">
        <v>2</v>
      </c>
      <c r="B12" s="33" t="s">
        <v>78</v>
      </c>
      <c r="C12" s="40">
        <v>30</v>
      </c>
      <c r="D12" s="36">
        <v>58</v>
      </c>
      <c r="E12" s="53">
        <f t="shared" ref="E12:E23" si="1">SUM(F12:S12)</f>
        <v>6</v>
      </c>
      <c r="F12" s="36">
        <v>2</v>
      </c>
      <c r="G12" s="40">
        <v>0</v>
      </c>
      <c r="H12" s="40">
        <v>1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36">
        <v>3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</row>
    <row r="13" spans="1:22" ht="21.95" customHeight="1">
      <c r="A13" s="40">
        <v>3</v>
      </c>
      <c r="B13" s="33" t="s">
        <v>79</v>
      </c>
      <c r="C13" s="40">
        <v>18</v>
      </c>
      <c r="D13" s="36">
        <v>39</v>
      </c>
      <c r="E13" s="53">
        <f t="shared" si="1"/>
        <v>2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2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</row>
    <row r="14" spans="1:22" ht="21.95" customHeight="1">
      <c r="A14" s="40">
        <v>4</v>
      </c>
      <c r="B14" s="33" t="s">
        <v>80</v>
      </c>
      <c r="C14" s="40">
        <v>41</v>
      </c>
      <c r="D14" s="36">
        <v>82</v>
      </c>
      <c r="E14" s="53">
        <f>SUM(F14:S14)+2</f>
        <v>5</v>
      </c>
      <c r="F14" s="40">
        <v>1</v>
      </c>
      <c r="G14" s="40">
        <v>0</v>
      </c>
      <c r="H14" s="40">
        <v>2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36" t="s">
        <v>129</v>
      </c>
    </row>
    <row r="15" spans="1:22" ht="21.95" customHeight="1">
      <c r="A15" s="40">
        <v>5</v>
      </c>
      <c r="B15" s="33" t="s">
        <v>81</v>
      </c>
      <c r="C15" s="40">
        <v>30</v>
      </c>
      <c r="D15" s="36">
        <v>62</v>
      </c>
      <c r="E15" s="53">
        <f>SUM(F15:S15)+1</f>
        <v>5</v>
      </c>
      <c r="F15" s="40">
        <v>1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2</v>
      </c>
      <c r="P15" s="40">
        <v>0</v>
      </c>
      <c r="Q15" s="40">
        <v>0</v>
      </c>
      <c r="R15" s="40">
        <v>1</v>
      </c>
      <c r="S15" s="40">
        <v>0</v>
      </c>
      <c r="T15" s="40" t="s">
        <v>130</v>
      </c>
    </row>
    <row r="16" spans="1:22" ht="21.95" customHeight="1">
      <c r="A16" s="40">
        <v>6</v>
      </c>
      <c r="B16" s="34" t="s">
        <v>82</v>
      </c>
      <c r="C16" s="40">
        <v>53</v>
      </c>
      <c r="D16" s="36">
        <v>101</v>
      </c>
      <c r="E16" s="53">
        <f t="shared" si="1"/>
        <v>5</v>
      </c>
      <c r="F16" s="40">
        <v>0</v>
      </c>
      <c r="G16" s="40">
        <v>1</v>
      </c>
      <c r="H16" s="40">
        <v>2</v>
      </c>
      <c r="I16" s="40">
        <v>0</v>
      </c>
      <c r="J16" s="40">
        <v>0</v>
      </c>
      <c r="K16" s="40">
        <v>0</v>
      </c>
      <c r="L16" s="40">
        <v>0</v>
      </c>
      <c r="M16" s="40">
        <v>1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1</v>
      </c>
      <c r="T16" s="40">
        <v>0</v>
      </c>
    </row>
    <row r="17" spans="1:20" ht="21.95" customHeight="1">
      <c r="A17" s="40">
        <v>7</v>
      </c>
      <c r="B17" s="34" t="s">
        <v>83</v>
      </c>
      <c r="C17" s="40">
        <v>28</v>
      </c>
      <c r="D17" s="36">
        <v>59</v>
      </c>
      <c r="E17" s="53">
        <f>SUM(F17:S17)+1</f>
        <v>9</v>
      </c>
      <c r="F17" s="40">
        <v>0</v>
      </c>
      <c r="G17" s="40">
        <v>1</v>
      </c>
      <c r="H17" s="36">
        <v>1</v>
      </c>
      <c r="I17" s="40">
        <v>0</v>
      </c>
      <c r="J17" s="36">
        <v>2</v>
      </c>
      <c r="K17" s="40">
        <v>0</v>
      </c>
      <c r="L17" s="40">
        <v>0</v>
      </c>
      <c r="M17" s="40">
        <v>0</v>
      </c>
      <c r="N17" s="40">
        <v>0</v>
      </c>
      <c r="O17" s="40">
        <v>1</v>
      </c>
      <c r="P17" s="36">
        <v>2</v>
      </c>
      <c r="Q17" s="40">
        <v>0</v>
      </c>
      <c r="R17" s="36">
        <v>1</v>
      </c>
      <c r="S17" s="40">
        <v>0</v>
      </c>
      <c r="T17" s="40" t="s">
        <v>130</v>
      </c>
    </row>
    <row r="18" spans="1:20" ht="21.95" customHeight="1">
      <c r="A18" s="40">
        <v>8</v>
      </c>
      <c r="B18" s="33" t="s">
        <v>84</v>
      </c>
      <c r="C18" s="40">
        <v>29</v>
      </c>
      <c r="D18" s="36">
        <v>64</v>
      </c>
      <c r="E18" s="53">
        <f t="shared" si="1"/>
        <v>2</v>
      </c>
      <c r="F18" s="40">
        <v>0</v>
      </c>
      <c r="G18" s="40">
        <v>0</v>
      </c>
      <c r="H18" s="40">
        <v>1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1</v>
      </c>
      <c r="S18" s="40">
        <v>0</v>
      </c>
      <c r="T18" s="40">
        <v>0</v>
      </c>
    </row>
    <row r="19" spans="1:20" ht="21.95" customHeight="1">
      <c r="A19" s="40">
        <v>9</v>
      </c>
      <c r="B19" s="33" t="s">
        <v>85</v>
      </c>
      <c r="C19" s="40">
        <v>26</v>
      </c>
      <c r="D19" s="36">
        <v>37</v>
      </c>
      <c r="E19" s="53">
        <f>SUM(F19:S19)+1</f>
        <v>15</v>
      </c>
      <c r="F19" s="40">
        <v>1</v>
      </c>
      <c r="G19" s="40">
        <v>0</v>
      </c>
      <c r="H19" s="40">
        <v>1</v>
      </c>
      <c r="I19" s="49">
        <v>0</v>
      </c>
      <c r="J19" s="36">
        <v>3</v>
      </c>
      <c r="K19" s="40">
        <v>0</v>
      </c>
      <c r="L19" s="40">
        <v>3</v>
      </c>
      <c r="M19" s="40">
        <v>0</v>
      </c>
      <c r="N19" s="40">
        <v>0</v>
      </c>
      <c r="O19" s="40">
        <v>3</v>
      </c>
      <c r="P19" s="40">
        <v>0</v>
      </c>
      <c r="Q19" s="40">
        <v>1</v>
      </c>
      <c r="R19" s="40">
        <v>1</v>
      </c>
      <c r="S19" s="40">
        <v>1</v>
      </c>
      <c r="T19" s="40" t="s">
        <v>132</v>
      </c>
    </row>
    <row r="20" spans="1:20" ht="21.95" customHeight="1">
      <c r="A20" s="40">
        <v>10</v>
      </c>
      <c r="B20" s="33" t="s">
        <v>86</v>
      </c>
      <c r="C20" s="40">
        <v>42</v>
      </c>
      <c r="D20" s="35">
        <v>83</v>
      </c>
      <c r="E20" s="53">
        <f>SUM(F20:S20)+1</f>
        <v>10</v>
      </c>
      <c r="F20" s="40">
        <v>0</v>
      </c>
      <c r="G20" s="40">
        <v>0</v>
      </c>
      <c r="H20" s="40">
        <v>1</v>
      </c>
      <c r="I20" s="40">
        <v>0</v>
      </c>
      <c r="J20" s="40">
        <v>1</v>
      </c>
      <c r="K20" s="40">
        <v>0</v>
      </c>
      <c r="L20" s="40">
        <v>1</v>
      </c>
      <c r="M20" s="40">
        <v>0</v>
      </c>
      <c r="N20" s="40">
        <v>0</v>
      </c>
      <c r="O20" s="40">
        <v>3</v>
      </c>
      <c r="P20" s="40">
        <v>1</v>
      </c>
      <c r="Q20" s="40">
        <v>1</v>
      </c>
      <c r="R20" s="40">
        <v>1</v>
      </c>
      <c r="S20" s="40">
        <v>0</v>
      </c>
      <c r="T20" s="40" t="s">
        <v>131</v>
      </c>
    </row>
    <row r="21" spans="1:20" ht="21.95" customHeight="1">
      <c r="A21" s="40">
        <v>11</v>
      </c>
      <c r="B21" s="33" t="s">
        <v>87</v>
      </c>
      <c r="C21" s="40">
        <v>56</v>
      </c>
      <c r="D21" s="36">
        <v>109</v>
      </c>
      <c r="E21" s="53">
        <f>SUM(F21:S21)</f>
        <v>3</v>
      </c>
      <c r="F21" s="40">
        <v>0</v>
      </c>
      <c r="G21" s="40">
        <v>0</v>
      </c>
      <c r="H21" s="40">
        <v>2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1</v>
      </c>
      <c r="R21" s="40">
        <v>0</v>
      </c>
      <c r="S21" s="40">
        <v>0</v>
      </c>
      <c r="T21" s="40">
        <v>0</v>
      </c>
    </row>
    <row r="22" spans="1:20" ht="21.95" customHeight="1">
      <c r="A22" s="40">
        <v>12</v>
      </c>
      <c r="B22" s="33" t="s">
        <v>88</v>
      </c>
      <c r="C22" s="40">
        <v>47</v>
      </c>
      <c r="D22" s="36">
        <v>97</v>
      </c>
      <c r="E22" s="53">
        <f t="shared" si="1"/>
        <v>4</v>
      </c>
      <c r="F22" s="40">
        <v>1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1</v>
      </c>
      <c r="M22" s="40">
        <v>2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</row>
    <row r="23" spans="1:20" ht="21.95" customHeight="1">
      <c r="A23" s="40">
        <v>13</v>
      </c>
      <c r="B23" s="33" t="s">
        <v>89</v>
      </c>
      <c r="C23" s="40">
        <v>74</v>
      </c>
      <c r="D23" s="36">
        <v>144</v>
      </c>
      <c r="E23" s="53">
        <f t="shared" si="1"/>
        <v>7</v>
      </c>
      <c r="F23" s="40">
        <v>1</v>
      </c>
      <c r="G23" s="40">
        <v>1</v>
      </c>
      <c r="H23" s="40">
        <v>1</v>
      </c>
      <c r="I23" s="40">
        <v>1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1</v>
      </c>
      <c r="S23" s="40">
        <v>2</v>
      </c>
      <c r="T23" s="40">
        <v>0</v>
      </c>
    </row>
    <row r="24" spans="1:20">
      <c r="C24" s="46"/>
      <c r="D24" s="47"/>
      <c r="E24" s="46"/>
      <c r="F24" s="46"/>
    </row>
    <row r="25" spans="1:20">
      <c r="C25" s="46"/>
      <c r="D25" s="46"/>
      <c r="E25" s="46"/>
      <c r="F25" s="46"/>
    </row>
  </sheetData>
  <mergeCells count="13">
    <mergeCell ref="K1:T1"/>
    <mergeCell ref="K2:T2"/>
    <mergeCell ref="A1:E1"/>
    <mergeCell ref="A2:E2"/>
    <mergeCell ref="A8:A9"/>
    <mergeCell ref="B8:B9"/>
    <mergeCell ref="C8:C9"/>
    <mergeCell ref="D8:D9"/>
    <mergeCell ref="A10:D10"/>
    <mergeCell ref="E8:T8"/>
    <mergeCell ref="A5:T5"/>
    <mergeCell ref="A6:T6"/>
    <mergeCell ref="A4:T4"/>
  </mergeCells>
  <printOptions horizontalCentered="1"/>
  <pageMargins left="0.2" right="0.2" top="0.5" bottom="0.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MN</vt:lpstr>
      <vt:lpstr>TiH</vt:lpstr>
      <vt:lpstr>THCS</vt:lpstr>
      <vt:lpstr>Mẫu</vt:lpstr>
      <vt:lpstr>PL MN</vt:lpstr>
      <vt:lpstr>PL TiH</vt:lpstr>
      <vt:lpstr>PL THCS</vt:lpstr>
      <vt:lpstr>'PL THCS'!Print_Titles</vt:lpstr>
      <vt:lpstr>'PL TiH'!Print_Titles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ThaiHoangHuy</dc:creator>
  <cp:lastModifiedBy>ThaiHoangHuy</cp:lastModifiedBy>
  <cp:lastPrinted>2020-05-25T01:16:35Z</cp:lastPrinted>
  <dcterms:created xsi:type="dcterms:W3CDTF">2019-06-24T01:28:13Z</dcterms:created>
  <dcterms:modified xsi:type="dcterms:W3CDTF">2020-05-25T07:05:42Z</dcterms:modified>
</cp:coreProperties>
</file>